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4940" windowHeight="4635" activeTab="9"/>
  </bookViews>
  <sheets>
    <sheet name="mrożonki" sheetId="5" r:id="rId1"/>
    <sheet name="owoce" sheetId="6" r:id="rId2"/>
    <sheet name="drób" sheetId="14" r:id="rId3"/>
    <sheet name="mięso" sheetId="15" r:id="rId4"/>
    <sheet name="pieczywo" sheetId="16" r:id="rId5"/>
    <sheet name="warzywa" sheetId="18" r:id="rId6"/>
    <sheet name="nabiał" sheetId="17" r:id="rId7"/>
    <sheet name="jaja" sheetId="20" r:id="rId8"/>
    <sheet name="prod. spożywcze" sheetId="19" r:id="rId9"/>
    <sheet name="SUMA" sheetId="21" r:id="rId10"/>
  </sheets>
  <definedNames>
    <definedName name="_xlnm._FilterDatabase" localSheetId="2" hidden="1">drób!#REF!</definedName>
    <definedName name="_xlnm._FilterDatabase" localSheetId="7" hidden="1">jaja!#REF!</definedName>
    <definedName name="_xlnm._FilterDatabase" localSheetId="3" hidden="1">mięso!#REF!</definedName>
    <definedName name="_xlnm._FilterDatabase" localSheetId="0" hidden="1">mrożonki!#REF!</definedName>
    <definedName name="_xlnm._FilterDatabase" localSheetId="6" hidden="1">nabiał!#REF!</definedName>
    <definedName name="_xlnm._FilterDatabase" localSheetId="1" hidden="1">owoce!#REF!</definedName>
    <definedName name="_xlnm._FilterDatabase" localSheetId="4" hidden="1">pieczywo!#REF!</definedName>
    <definedName name="_xlnm._FilterDatabase" localSheetId="8" hidden="1">'prod. spożywcze'!#REF!</definedName>
    <definedName name="_xlnm._FilterDatabase" localSheetId="5" hidden="1">warzywa!#REF!</definedName>
  </definedNames>
  <calcPr calcId="125725"/>
</workbook>
</file>

<file path=xl/calcChain.xml><?xml version="1.0" encoding="utf-8"?>
<calcChain xmlns="http://schemas.openxmlformats.org/spreadsheetml/2006/main">
  <c r="F14" i="19"/>
  <c r="C9" i="21"/>
  <c r="C8"/>
  <c r="F9" i="20" l="1"/>
  <c r="F10" s="1"/>
  <c r="C14" i="21" s="1"/>
  <c r="F8" i="19"/>
  <c r="F9"/>
  <c r="F10"/>
  <c r="F11"/>
  <c r="F12"/>
  <c r="F13"/>
  <c r="F15"/>
  <c r="F16"/>
  <c r="F17"/>
  <c r="F18"/>
  <c r="F19"/>
  <c r="F20"/>
  <c r="F21"/>
  <c r="F22"/>
  <c r="F23"/>
  <c r="F24"/>
  <c r="F25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F45"/>
  <c r="F46"/>
  <c r="F7"/>
  <c r="F8" i="18"/>
  <c r="F9"/>
  <c r="F10"/>
  <c r="F11"/>
  <c r="F12"/>
  <c r="F13"/>
  <c r="F14"/>
  <c r="F15"/>
  <c r="F16"/>
  <c r="F17"/>
  <c r="F18"/>
  <c r="F19"/>
  <c r="F20"/>
  <c r="F21"/>
  <c r="F22"/>
  <c r="F23"/>
  <c r="F24"/>
  <c r="F25"/>
  <c r="F26"/>
  <c r="F27"/>
  <c r="F7"/>
  <c r="F8" i="17"/>
  <c r="F9"/>
  <c r="F10"/>
  <c r="F7"/>
  <c r="F8" i="16"/>
  <c r="F9"/>
  <c r="F10"/>
  <c r="F11"/>
  <c r="F12"/>
  <c r="F13"/>
  <c r="F14"/>
  <c r="F15"/>
  <c r="F16"/>
  <c r="F7"/>
  <c r="F8" i="15"/>
  <c r="F9"/>
  <c r="F10"/>
  <c r="F11"/>
  <c r="F12"/>
  <c r="F13"/>
  <c r="F14"/>
  <c r="F15"/>
  <c r="F16"/>
  <c r="F17"/>
  <c r="F18"/>
  <c r="F19"/>
  <c r="F20" s="1"/>
  <c r="C10" i="21" s="1"/>
  <c r="F7" i="15"/>
  <c r="F8" i="14"/>
  <c r="F9"/>
  <c r="F7"/>
  <c r="F10"/>
  <c r="F8" i="6"/>
  <c r="F9"/>
  <c r="F10"/>
  <c r="F11"/>
  <c r="F7"/>
  <c r="F8" i="5"/>
  <c r="F9"/>
  <c r="F10"/>
  <c r="F11"/>
  <c r="F12"/>
  <c r="F13"/>
  <c r="F14"/>
  <c r="F7"/>
  <c r="F28" i="18" l="1"/>
  <c r="C12" i="21" s="1"/>
  <c r="F47" i="19"/>
  <c r="C15" i="21" s="1"/>
  <c r="F11" i="17"/>
  <c r="C13" i="21" s="1"/>
  <c r="F17" i="16"/>
  <c r="C11" i="21" s="1"/>
  <c r="F15" i="5"/>
  <c r="C7" i="21" s="1"/>
  <c r="C16" l="1"/>
  <c r="F12" i="6"/>
</calcChain>
</file>

<file path=xl/sharedStrings.xml><?xml version="1.0" encoding="utf-8"?>
<sst xmlns="http://schemas.openxmlformats.org/spreadsheetml/2006/main" count="314" uniqueCount="144">
  <si>
    <t>Nazwa asortymentu</t>
  </si>
  <si>
    <t>Lp</t>
  </si>
  <si>
    <t>Ilość przewidywalna</t>
  </si>
  <si>
    <t>kg</t>
  </si>
  <si>
    <t>szt.</t>
  </si>
  <si>
    <t>Razem</t>
  </si>
  <si>
    <t xml:space="preserve">Ilość przewidywana </t>
  </si>
  <si>
    <t xml:space="preserve">kg </t>
  </si>
  <si>
    <t>Barszcz biały 420ml</t>
  </si>
  <si>
    <t xml:space="preserve">Bułka tarta 1kg </t>
  </si>
  <si>
    <t>Bułka kielecka (angielka)</t>
  </si>
  <si>
    <t>Chleb mieszany wieloziarnisty 0,5kg</t>
  </si>
  <si>
    <t>Chleb żytni 0,6kg</t>
  </si>
  <si>
    <t>Chleb graham 0,5kg</t>
  </si>
  <si>
    <t>Chałka maślana 0,3</t>
  </si>
  <si>
    <t>Rogal maślany 0,1</t>
  </si>
  <si>
    <t>Serek homogenizowany 150g</t>
  </si>
  <si>
    <t>l</t>
  </si>
  <si>
    <t>Koper świeży 1pęk</t>
  </si>
  <si>
    <t>Drożdże 100g</t>
  </si>
  <si>
    <t>Czosnek mielony 20 g</t>
  </si>
  <si>
    <t>Kwasek cytrynowy 20 g</t>
  </si>
  <si>
    <t>Pieprz natur. mielony 20g</t>
  </si>
  <si>
    <t>Sól 1 kg</t>
  </si>
  <si>
    <t>Majeranek 8 g</t>
  </si>
  <si>
    <t>Ziele angielskie  15 g</t>
  </si>
  <si>
    <t>Liść laurowy      6 g</t>
  </si>
  <si>
    <t>Pieprz ziarnisty 20 g</t>
  </si>
  <si>
    <t>Koncentrat barszczu (płyn) 330 g</t>
  </si>
  <si>
    <t>Oregano suszone 10 g</t>
  </si>
  <si>
    <t>Kurkuma 20g</t>
  </si>
  <si>
    <t>Papryka miel. słodka 20 g</t>
  </si>
  <si>
    <t>Papryka mielona ostra 20g</t>
  </si>
  <si>
    <t>Tymianek suszony 10g</t>
  </si>
  <si>
    <t>Cukier 1kg</t>
  </si>
  <si>
    <t>szt</t>
  </si>
  <si>
    <t>Fasola szparagowa żółta mrożona</t>
  </si>
  <si>
    <t>Fasola szparagowa zielona mrożona</t>
  </si>
  <si>
    <t xml:space="preserve">Kalafior różyczki mrożony </t>
  </si>
  <si>
    <t>razem</t>
  </si>
  <si>
    <t>Truskawki mrożone</t>
  </si>
  <si>
    <t xml:space="preserve">Fasola drobna </t>
  </si>
  <si>
    <t xml:space="preserve">Fasola Jaś </t>
  </si>
  <si>
    <t xml:space="preserve">Ogórki świeże </t>
  </si>
  <si>
    <t xml:space="preserve">Ogórki kwaszone </t>
  </si>
  <si>
    <t xml:space="preserve">Kapusta kwaszona </t>
  </si>
  <si>
    <t xml:space="preserve">Kasza jęczmienna </t>
  </si>
  <si>
    <t xml:space="preserve">Mąka ziemniaczana </t>
  </si>
  <si>
    <t>Olej rzepakowy z pierwszego tłoczenia, filtrowany na zimno</t>
  </si>
  <si>
    <t>Herbata  czarna ekspresowa 100 torebek</t>
  </si>
  <si>
    <t>Koncent. pomidorowy 30% bez konserwantów 900g</t>
  </si>
  <si>
    <t>Kakao o obniżonej zawartości tłuszczu 10-12% 80g</t>
  </si>
  <si>
    <t>Kawa zbożowa ekspresowa 35 torebek</t>
  </si>
  <si>
    <t xml:space="preserve">Syrop owocowy 420ml </t>
  </si>
  <si>
    <t>Dżem 280g o obniżonej zawartości cukrów (35 g owoców na 100 g produktu)</t>
  </si>
  <si>
    <t>Cena jednostkowa brutto</t>
  </si>
  <si>
    <t>WARZYWA I OWOCE MROŻONE, RYBY MROŻONE</t>
  </si>
  <si>
    <t>Jednostka miary</t>
  </si>
  <si>
    <t>Wartość brutto</t>
  </si>
  <si>
    <t>ŚWIEŻE OWOCE</t>
  </si>
  <si>
    <t>ŚWIEŻY DRÓB</t>
  </si>
  <si>
    <t>MIĘSO I WĘDLINY</t>
  </si>
  <si>
    <t xml:space="preserve">Jednostka  miary </t>
  </si>
  <si>
    <t>PIECZYWO I WYROBY PIEKARSKIE</t>
  </si>
  <si>
    <t xml:space="preserve">Jednostka miary </t>
  </si>
  <si>
    <t>NABIAŁ I WYROBY MLECZARSKIE</t>
  </si>
  <si>
    <t>WARZYWA ŚWIEŻE ORAZ PRZETWORZONE</t>
  </si>
  <si>
    <t>PRODUKTY SPOŻYWCZE</t>
  </si>
  <si>
    <t>JAJA</t>
  </si>
  <si>
    <t>Ryż biały średnioziarnisty</t>
  </si>
  <si>
    <t>Mąka pszenna typ 450</t>
  </si>
  <si>
    <t>Makaron krajanka 250g 5-cio jajeczny</t>
  </si>
  <si>
    <t>Ser żółty Gouda plastry op. 150g (26g tłuszczu w 100g sera)</t>
  </si>
  <si>
    <t>Miód pszczeli nektarowy 1kg</t>
  </si>
  <si>
    <t>MROŻONKI</t>
  </si>
  <si>
    <t>DRÓB</t>
  </si>
  <si>
    <t>Makaron typu gwiazdki 250g 5-cio jajeczny</t>
  </si>
  <si>
    <t>Pasztet drobiowo-wieprzowy (puszka) 160g</t>
  </si>
  <si>
    <t>Śledzie w sosie pomidorowym (puszka) 170g</t>
  </si>
  <si>
    <t>Kisiel bez cukru 77g</t>
  </si>
  <si>
    <t>Budyń bez cukru 35g</t>
  </si>
  <si>
    <t>FORMULARZ ASORTYMENTOWO-CENOWY</t>
  </si>
  <si>
    <t>SUMA FORMULARZY ASORTYMENTOWO-CENOWYCH</t>
  </si>
  <si>
    <t>Filet z kurczaka (bez skóry) - świeże</t>
  </si>
  <si>
    <t>Podudzie z kurczaka - świeże</t>
  </si>
  <si>
    <t>Porcje rosołowe z kurcząt - świeże</t>
  </si>
  <si>
    <t>Jaja spożywcze kurze klasy L</t>
  </si>
  <si>
    <t>Schab wieprzowy bez kości - świeże</t>
  </si>
  <si>
    <t>Mięso mielone wp. - śiweże, zmielona</t>
  </si>
  <si>
    <t>Mięso gulaszowe wieprzowe - świeże</t>
  </si>
  <si>
    <t>Karkówka wp.b/k - świeże</t>
  </si>
  <si>
    <t>Boczek wędzony parzony b/ż - świeże</t>
  </si>
  <si>
    <t>Kości karczkowo-schabowe - świeże</t>
  </si>
  <si>
    <t>Kości wędzone - świeże</t>
  </si>
  <si>
    <t>Parówki cienkie - zawartość mięsa wieprzowego min 80%.</t>
  </si>
  <si>
    <t>Kiełbasa szynkowa - zawartość mięsa wieprzowego z szynki min. 82%.</t>
  </si>
  <si>
    <t>Polędwica typu Sopocka - zawartość polędwicy wieprzowej min. 90%</t>
  </si>
  <si>
    <t>Parówka - zawartość mięsa wieprzowego 76%</t>
  </si>
  <si>
    <t>Kiełbasa z mięsa wieprzowo-wołowego - zawartość mięsa: wieprzowego min. 67%, wołowego min. 7%</t>
  </si>
  <si>
    <t>Kiełbasa śląska - zawartość mięsa min. 70%</t>
  </si>
  <si>
    <t>Filet z  ryby (miruna) mrożony - zawartość glazury od 3-5% wagi ryby</t>
  </si>
  <si>
    <t xml:space="preserve">Brokuł różyczki mrożony </t>
  </si>
  <si>
    <t>Mieszanka kompotowa z owoców mrożona</t>
  </si>
  <si>
    <t>Mleko UHT 1,5% karton o poj. 1l</t>
  </si>
  <si>
    <t>Chleb zwykły 0,60kg - krojony</t>
  </si>
  <si>
    <t>Kajzerka 0,05</t>
  </si>
  <si>
    <t>Makaron świderki z mąki pszennej typ 580</t>
  </si>
  <si>
    <t>Kotlety rybne panierowane mrożone - zawartość ryby min. 31%</t>
  </si>
  <si>
    <t xml:space="preserve">Margaryna tłuszcz roślinny min. 70% w 250 g </t>
  </si>
  <si>
    <t>Masło 250g  - zawartość tłuszczu min. 82%</t>
  </si>
  <si>
    <t>Pasteryzowany napój marchwiowo-wieloowocowy z soku marchwiowego min.12% 400ml</t>
  </si>
  <si>
    <t>Przyprawa warzywna do potraw uniwersalna, warzywa suszone min. 15,1% 200g</t>
  </si>
  <si>
    <t>Bułka tarta typu japońskiego z mąki pszennej 1 kg</t>
  </si>
  <si>
    <t>Jabłka świeże</t>
  </si>
  <si>
    <t>Cytryny świeże</t>
  </si>
  <si>
    <t>Pomarańcze świeże</t>
  </si>
  <si>
    <t>Gruszki świeże</t>
  </si>
  <si>
    <t>Mandarynki świeże</t>
  </si>
  <si>
    <t>Buraki czerwone świeże</t>
  </si>
  <si>
    <t>Marchew świeże</t>
  </si>
  <si>
    <t>Pomidory świeże</t>
  </si>
  <si>
    <t>Kapusta czerwona świeże</t>
  </si>
  <si>
    <t>Kapusta biała świeże</t>
  </si>
  <si>
    <t>Kapusta pekińska świeże</t>
  </si>
  <si>
    <t>Cebula świeże</t>
  </si>
  <si>
    <t>Pieczarki świeże</t>
  </si>
  <si>
    <t>Porświeże</t>
  </si>
  <si>
    <t>Seler świeże</t>
  </si>
  <si>
    <t>Pietruszka- korzeń świeże</t>
  </si>
  <si>
    <t>Pietruszka nać  1 pęk świeże</t>
  </si>
  <si>
    <t>Sałata szt.świeże</t>
  </si>
  <si>
    <t>Rzodkiewka pęczek świeże</t>
  </si>
  <si>
    <t>Ziemniaki świeże</t>
  </si>
  <si>
    <t>Śmietana 18% 400ml</t>
  </si>
  <si>
    <t xml:space="preserve">Nr </t>
  </si>
  <si>
    <t>CZĘŚĆ NR 1 ZAMÓWIENIA</t>
  </si>
  <si>
    <t>CZĘŚĆ NR 2 ZAMÓWIENIA</t>
  </si>
  <si>
    <t>CZĘŚĆ NR 3 ZAMÓWIENIA</t>
  </si>
  <si>
    <t>CZĘŚĆ NR 4 ZAMÓWIENIA</t>
  </si>
  <si>
    <t>CZĘŚĆ NR 5 ZAMÓWIENIA</t>
  </si>
  <si>
    <t>CZĘŚĆ NR 6 ZAMÓWIENIA</t>
  </si>
  <si>
    <t>CZĘŚĆ NR 7 ZAMÓWIENIA</t>
  </si>
  <si>
    <t>CZĘŚĆ NR 8 ZAMÓWIENIA</t>
  </si>
  <si>
    <t>CZĘŚĆ NR 9 ZAMÓWIENIA</t>
  </si>
</sst>
</file>

<file path=xl/styles.xml><?xml version="1.0" encoding="utf-8"?>
<styleSheet xmlns="http://schemas.openxmlformats.org/spreadsheetml/2006/main">
  <numFmts count="2">
    <numFmt numFmtId="44" formatCode="_-* #,##0.00\ &quot;zł&quot;_-;\-* #,##0.00\ &quot;zł&quot;_-;_-* &quot;-&quot;??\ &quot;zł&quot;_-;_-@_-"/>
    <numFmt numFmtId="43" formatCode="_-* #,##0.00\ _z_ł_-;\-* #,##0.00\ _z_ł_-;_-* &quot;-&quot;??\ _z_ł_-;_-@_-"/>
  </numFmts>
  <fonts count="6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1.5"/>
      <color theme="1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5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0" fillId="0" borderId="0" xfId="0" applyBorder="1"/>
    <xf numFmtId="0" fontId="0" fillId="0" borderId="1" xfId="0" applyBorder="1" applyAlignment="1">
      <alignment wrapText="1"/>
    </xf>
    <xf numFmtId="43" fontId="0" fillId="0" borderId="0" xfId="0" applyNumberFormat="1"/>
    <xf numFmtId="0" fontId="0" fillId="0" borderId="0" xfId="0" applyBorder="1" applyAlignment="1">
      <alignment horizontal="center"/>
    </xf>
    <xf numFmtId="0" fontId="0" fillId="0" borderId="0" xfId="0" applyAlignment="1">
      <alignment horizontal="center"/>
    </xf>
    <xf numFmtId="44" fontId="2" fillId="0" borderId="0" xfId="0" applyNumberFormat="1" applyFont="1" applyFill="1"/>
    <xf numFmtId="44" fontId="0" fillId="0" borderId="0" xfId="0" applyNumberFormat="1" applyFill="1"/>
    <xf numFmtId="44" fontId="0" fillId="0" borderId="1" xfId="0" applyNumberFormat="1" applyFill="1" applyBorder="1"/>
    <xf numFmtId="2" fontId="0" fillId="0" borderId="1" xfId="0" applyNumberForma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0" xfId="0" applyAlignment="1">
      <alignment wrapText="1"/>
    </xf>
    <xf numFmtId="0" fontId="0" fillId="0" borderId="0" xfId="0" applyBorder="1" applyAlignment="1">
      <alignment wrapText="1"/>
    </xf>
    <xf numFmtId="0" fontId="3" fillId="0" borderId="0" xfId="0" applyFont="1"/>
    <xf numFmtId="0" fontId="4" fillId="0" borderId="0" xfId="0" applyFont="1" applyAlignment="1">
      <alignment wrapText="1"/>
    </xf>
    <xf numFmtId="44" fontId="2" fillId="0" borderId="1" xfId="0" applyNumberFormat="1" applyFont="1" applyFill="1" applyBorder="1" applyAlignment="1">
      <alignment horizontal="center" wrapText="1"/>
    </xf>
    <xf numFmtId="44" fontId="2" fillId="2" borderId="1" xfId="0" applyNumberFormat="1" applyFont="1" applyFill="1" applyBorder="1"/>
    <xf numFmtId="44" fontId="2" fillId="0" borderId="0" xfId="0" applyNumberFormat="1" applyFont="1" applyFill="1" applyBorder="1"/>
    <xf numFmtId="44" fontId="0" fillId="0" borderId="1" xfId="1" applyNumberFormat="1" applyFont="1" applyFill="1" applyBorder="1"/>
    <xf numFmtId="44" fontId="2" fillId="2" borderId="1" xfId="1" applyNumberFormat="1" applyFont="1" applyFill="1" applyBorder="1"/>
    <xf numFmtId="44" fontId="2" fillId="0" borderId="0" xfId="1" applyNumberFormat="1" applyFont="1" applyFill="1" applyBorder="1"/>
    <xf numFmtId="44" fontId="2" fillId="0" borderId="0" xfId="1" applyNumberFormat="1" applyFont="1" applyFill="1"/>
    <xf numFmtId="44" fontId="2" fillId="0" borderId="1" xfId="1" applyNumberFormat="1" applyFont="1" applyFill="1" applyBorder="1"/>
    <xf numFmtId="44" fontId="0" fillId="2" borderId="1" xfId="0" applyNumberFormat="1" applyFill="1" applyBorder="1"/>
    <xf numFmtId="2" fontId="0" fillId="0" borderId="1" xfId="1" applyNumberFormat="1" applyFont="1" applyFill="1" applyBorder="1" applyAlignment="1">
      <alignment horizontal="center"/>
    </xf>
    <xf numFmtId="2" fontId="0" fillId="0" borderId="0" xfId="0" applyNumberFormat="1" applyFill="1" applyAlignment="1">
      <alignment horizontal="center"/>
    </xf>
    <xf numFmtId="2" fontId="2" fillId="0" borderId="1" xfId="0" applyNumberFormat="1" applyFont="1" applyFill="1" applyBorder="1" applyAlignment="1">
      <alignment horizontal="center" wrapText="1"/>
    </xf>
    <xf numFmtId="2" fontId="2" fillId="0" borderId="0" xfId="0" applyNumberFormat="1" applyFont="1" applyFill="1" applyBorder="1" applyAlignment="1">
      <alignment horizontal="center"/>
    </xf>
    <xf numFmtId="2" fontId="0" fillId="0" borderId="4" xfId="1" applyNumberFormat="1" applyFont="1" applyFill="1" applyBorder="1" applyAlignment="1">
      <alignment horizontal="center"/>
    </xf>
    <xf numFmtId="2" fontId="0" fillId="0" borderId="0" xfId="0" applyNumberFormat="1" applyFill="1"/>
    <xf numFmtId="2" fontId="0" fillId="0" borderId="1" xfId="0" applyNumberFormat="1" applyFill="1" applyBorder="1"/>
    <xf numFmtId="2" fontId="2" fillId="0" borderId="0" xfId="0" applyNumberFormat="1" applyFont="1" applyFill="1" applyBorder="1"/>
    <xf numFmtId="0" fontId="2" fillId="0" borderId="1" xfId="0" applyFont="1" applyBorder="1" applyAlignment="1">
      <alignment horizontal="left"/>
    </xf>
    <xf numFmtId="0" fontId="4" fillId="0" borderId="0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right"/>
    </xf>
    <xf numFmtId="0" fontId="2" fillId="0" borderId="1" xfId="0" applyFont="1" applyBorder="1"/>
    <xf numFmtId="44" fontId="0" fillId="0" borderId="1" xfId="0" applyNumberFormat="1" applyBorder="1"/>
    <xf numFmtId="0" fontId="2" fillId="0" borderId="1" xfId="0" applyFont="1" applyBorder="1" applyAlignment="1">
      <alignment horizontal="left" wrapText="1"/>
    </xf>
    <xf numFmtId="0" fontId="0" fillId="0" borderId="0" xfId="0" applyBorder="1" applyAlignment="1">
      <alignment horizontal="left"/>
    </xf>
    <xf numFmtId="0" fontId="5" fillId="0" borderId="0" xfId="0" applyFont="1" applyAlignment="1">
      <alignment wrapText="1"/>
    </xf>
    <xf numFmtId="0" fontId="4" fillId="0" borderId="0" xfId="0" applyFont="1"/>
    <xf numFmtId="0" fontId="2" fillId="2" borderId="2" xfId="0" applyNumberFormat="1" applyFont="1" applyFill="1" applyBorder="1" applyAlignment="1">
      <alignment horizontal="right"/>
    </xf>
    <xf numFmtId="0" fontId="2" fillId="2" borderId="5" xfId="0" applyNumberFormat="1" applyFont="1" applyFill="1" applyBorder="1" applyAlignment="1">
      <alignment horizontal="right"/>
    </xf>
    <xf numFmtId="0" fontId="2" fillId="2" borderId="3" xfId="0" applyNumberFormat="1" applyFont="1" applyFill="1" applyBorder="1" applyAlignment="1">
      <alignment horizontal="right"/>
    </xf>
    <xf numFmtId="43" fontId="2" fillId="2" borderId="2" xfId="0" applyNumberFormat="1" applyFont="1" applyFill="1" applyBorder="1" applyAlignment="1">
      <alignment horizontal="right"/>
    </xf>
    <xf numFmtId="43" fontId="2" fillId="2" borderId="5" xfId="0" applyNumberFormat="1" applyFont="1" applyFill="1" applyBorder="1" applyAlignment="1">
      <alignment horizontal="right"/>
    </xf>
    <xf numFmtId="43" fontId="2" fillId="2" borderId="3" xfId="0" applyNumberFormat="1" applyFont="1" applyFill="1" applyBorder="1" applyAlignment="1">
      <alignment horizontal="right"/>
    </xf>
    <xf numFmtId="2" fontId="2" fillId="2" borderId="2" xfId="0" applyNumberFormat="1" applyFont="1" applyFill="1" applyBorder="1" applyAlignment="1">
      <alignment horizontal="right"/>
    </xf>
    <xf numFmtId="2" fontId="2" fillId="2" borderId="5" xfId="0" applyNumberFormat="1" applyFont="1" applyFill="1" applyBorder="1" applyAlignment="1">
      <alignment horizontal="right"/>
    </xf>
    <xf numFmtId="2" fontId="2" fillId="2" borderId="3" xfId="0" applyNumberFormat="1" applyFont="1" applyFill="1" applyBorder="1" applyAlignment="1">
      <alignment horizontal="right"/>
    </xf>
    <xf numFmtId="0" fontId="2" fillId="2" borderId="5" xfId="0" applyFont="1" applyFill="1" applyBorder="1" applyAlignment="1">
      <alignment horizontal="right"/>
    </xf>
    <xf numFmtId="0" fontId="0" fillId="2" borderId="5" xfId="0" applyFill="1" applyBorder="1" applyAlignment="1">
      <alignment horizontal="right"/>
    </xf>
    <xf numFmtId="0" fontId="0" fillId="2" borderId="3" xfId="0" applyFill="1" applyBorder="1" applyAlignment="1">
      <alignment horizontal="right"/>
    </xf>
    <xf numFmtId="2" fontId="2" fillId="2" borderId="5" xfId="1" applyNumberFormat="1" applyFont="1" applyFill="1" applyBorder="1" applyAlignment="1">
      <alignment horizontal="right"/>
    </xf>
    <xf numFmtId="2" fontId="2" fillId="2" borderId="3" xfId="1" applyNumberFormat="1" applyFont="1" applyFill="1" applyBorder="1" applyAlignment="1">
      <alignment horizontal="right"/>
    </xf>
    <xf numFmtId="2" fontId="2" fillId="2" borderId="2" xfId="1" applyNumberFormat="1" applyFont="1" applyFill="1" applyBorder="1" applyAlignment="1">
      <alignment horizontal="right"/>
    </xf>
  </cellXfs>
  <cellStyles count="2">
    <cellStyle name="Dziesiętny" xfId="1" builtinId="3"/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5"/>
  <sheetViews>
    <sheetView zoomScaleNormal="100" workbookViewId="0">
      <selection activeCell="B3" sqref="B3"/>
    </sheetView>
  </sheetViews>
  <sheetFormatPr defaultRowHeight="14.25"/>
  <cols>
    <col min="1" max="1" width="6.5" style="1" customWidth="1"/>
    <col min="2" max="2" width="33.625" style="18" customWidth="1"/>
    <col min="3" max="3" width="10.625" customWidth="1"/>
    <col min="4" max="4" width="10.625" style="12" customWidth="1"/>
    <col min="5" max="5" width="15.625" style="32" customWidth="1"/>
    <col min="6" max="6" width="18.625" style="14" customWidth="1"/>
  </cols>
  <sheetData>
    <row r="1" spans="1:9" ht="15">
      <c r="B1" s="21" t="s">
        <v>135</v>
      </c>
    </row>
    <row r="2" spans="1:9" ht="15">
      <c r="B2" s="21" t="s">
        <v>81</v>
      </c>
    </row>
    <row r="3" spans="1:9" ht="15">
      <c r="B3" s="20" t="s">
        <v>56</v>
      </c>
    </row>
    <row r="6" spans="1:9" ht="45">
      <c r="A6" s="39" t="s">
        <v>1</v>
      </c>
      <c r="B6" s="6" t="s">
        <v>0</v>
      </c>
      <c r="C6" s="7" t="s">
        <v>57</v>
      </c>
      <c r="D6" s="7" t="s">
        <v>2</v>
      </c>
      <c r="E6" s="33" t="s">
        <v>55</v>
      </c>
      <c r="F6" s="22" t="s">
        <v>58</v>
      </c>
    </row>
    <row r="7" spans="1:9" ht="28.5">
      <c r="A7" s="2">
        <v>1</v>
      </c>
      <c r="B7" s="9" t="s">
        <v>100</v>
      </c>
      <c r="C7" s="3" t="s">
        <v>3</v>
      </c>
      <c r="D7" s="3">
        <v>600</v>
      </c>
      <c r="E7" s="16"/>
      <c r="F7" s="15">
        <f>E7*D7</f>
        <v>0</v>
      </c>
    </row>
    <row r="8" spans="1:9" ht="28.5">
      <c r="A8" s="2">
        <v>2</v>
      </c>
      <c r="B8" s="9" t="s">
        <v>107</v>
      </c>
      <c r="C8" s="3" t="s">
        <v>3</v>
      </c>
      <c r="D8" s="3">
        <v>400</v>
      </c>
      <c r="E8" s="16"/>
      <c r="F8" s="15">
        <f t="shared" ref="F8:F14" si="0">E8*D8</f>
        <v>0</v>
      </c>
    </row>
    <row r="9" spans="1:9">
      <c r="A9" s="2">
        <v>3</v>
      </c>
      <c r="B9" s="9" t="s">
        <v>36</v>
      </c>
      <c r="C9" s="3" t="s">
        <v>3</v>
      </c>
      <c r="D9" s="3">
        <v>100</v>
      </c>
      <c r="E9" s="16"/>
      <c r="F9" s="15">
        <f t="shared" si="0"/>
        <v>0</v>
      </c>
    </row>
    <row r="10" spans="1:9">
      <c r="A10" s="2">
        <v>4</v>
      </c>
      <c r="B10" s="9" t="s">
        <v>37</v>
      </c>
      <c r="C10" s="3" t="s">
        <v>3</v>
      </c>
      <c r="D10" s="3">
        <v>150</v>
      </c>
      <c r="E10" s="16"/>
      <c r="F10" s="15">
        <f t="shared" si="0"/>
        <v>0</v>
      </c>
    </row>
    <row r="11" spans="1:9" ht="15">
      <c r="A11" s="2">
        <v>5</v>
      </c>
      <c r="B11" s="9" t="s">
        <v>38</v>
      </c>
      <c r="C11" s="3" t="s">
        <v>3</v>
      </c>
      <c r="D11" s="3">
        <v>50</v>
      </c>
      <c r="E11" s="16"/>
      <c r="F11" s="15">
        <f t="shared" si="0"/>
        <v>0</v>
      </c>
      <c r="I11" s="49"/>
    </row>
    <row r="12" spans="1:9">
      <c r="A12" s="2">
        <v>6</v>
      </c>
      <c r="B12" s="9" t="s">
        <v>101</v>
      </c>
      <c r="C12" s="3" t="s">
        <v>3</v>
      </c>
      <c r="D12" s="3">
        <v>50</v>
      </c>
      <c r="E12" s="16"/>
      <c r="F12" s="15">
        <f t="shared" si="0"/>
        <v>0</v>
      </c>
    </row>
    <row r="13" spans="1:9" ht="28.5">
      <c r="A13" s="2">
        <v>7</v>
      </c>
      <c r="B13" s="9" t="s">
        <v>102</v>
      </c>
      <c r="C13" s="3" t="s">
        <v>3</v>
      </c>
      <c r="D13" s="3">
        <v>100</v>
      </c>
      <c r="E13" s="16"/>
      <c r="F13" s="15">
        <f t="shared" si="0"/>
        <v>0</v>
      </c>
    </row>
    <row r="14" spans="1:9">
      <c r="A14" s="2">
        <v>8</v>
      </c>
      <c r="B14" s="17" t="s">
        <v>40</v>
      </c>
      <c r="C14" s="4" t="s">
        <v>3</v>
      </c>
      <c r="D14" s="4">
        <v>150</v>
      </c>
      <c r="E14" s="16"/>
      <c r="F14" s="15">
        <f t="shared" si="0"/>
        <v>0</v>
      </c>
    </row>
    <row r="15" spans="1:9" ht="15">
      <c r="A15" s="50" t="s">
        <v>5</v>
      </c>
      <c r="B15" s="51"/>
      <c r="C15" s="51"/>
      <c r="D15" s="51"/>
      <c r="E15" s="52"/>
      <c r="F15" s="23">
        <f>SUM(F7:F14)</f>
        <v>0</v>
      </c>
    </row>
  </sheetData>
  <mergeCells count="1">
    <mergeCell ref="A15:E15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2:C20"/>
  <sheetViews>
    <sheetView tabSelected="1" workbookViewId="0">
      <selection activeCell="B22" sqref="B22"/>
    </sheetView>
  </sheetViews>
  <sheetFormatPr defaultRowHeight="14.25"/>
  <cols>
    <col min="1" max="1" width="9" style="12"/>
    <col min="2" max="2" width="40.625" customWidth="1"/>
    <col min="3" max="3" width="14.75" customWidth="1"/>
  </cols>
  <sheetData>
    <row r="2" spans="1:3">
      <c r="B2" t="s">
        <v>82</v>
      </c>
    </row>
    <row r="6" spans="1:3" ht="15">
      <c r="A6" s="7" t="s">
        <v>134</v>
      </c>
      <c r="B6" s="44" t="s">
        <v>0</v>
      </c>
      <c r="C6" s="44" t="s">
        <v>58</v>
      </c>
    </row>
    <row r="7" spans="1:3" ht="15">
      <c r="A7" s="2">
        <v>1</v>
      </c>
      <c r="B7" s="41" t="s">
        <v>74</v>
      </c>
      <c r="C7" s="45">
        <f>mrożonki!F15</f>
        <v>0</v>
      </c>
    </row>
    <row r="8" spans="1:3" ht="15">
      <c r="A8" s="2">
        <v>2</v>
      </c>
      <c r="B8" s="41" t="s">
        <v>59</v>
      </c>
      <c r="C8" s="45">
        <f>owoce!F12</f>
        <v>0</v>
      </c>
    </row>
    <row r="9" spans="1:3" ht="15">
      <c r="A9" s="2">
        <v>3</v>
      </c>
      <c r="B9" s="41" t="s">
        <v>75</v>
      </c>
      <c r="C9" s="45">
        <f>drób!F10</f>
        <v>0</v>
      </c>
    </row>
    <row r="10" spans="1:3" ht="15">
      <c r="A10" s="2">
        <v>4</v>
      </c>
      <c r="B10" s="41" t="s">
        <v>61</v>
      </c>
      <c r="C10" s="45">
        <f>mięso!F20</f>
        <v>0</v>
      </c>
    </row>
    <row r="11" spans="1:3" ht="15">
      <c r="A11" s="2">
        <v>5</v>
      </c>
      <c r="B11" s="42" t="s">
        <v>63</v>
      </c>
      <c r="C11" s="45">
        <f>pieczywo!F17</f>
        <v>0</v>
      </c>
    </row>
    <row r="12" spans="1:3" ht="15">
      <c r="A12" s="2">
        <v>6</v>
      </c>
      <c r="B12" s="41" t="s">
        <v>66</v>
      </c>
      <c r="C12" s="45">
        <f>warzywa!F28</f>
        <v>0</v>
      </c>
    </row>
    <row r="13" spans="1:3" ht="15">
      <c r="A13" s="2">
        <v>7</v>
      </c>
      <c r="B13" s="42" t="s">
        <v>65</v>
      </c>
      <c r="C13" s="45">
        <f>nabiał!F11</f>
        <v>0</v>
      </c>
    </row>
    <row r="14" spans="1:3" ht="15">
      <c r="A14" s="2">
        <v>8</v>
      </c>
      <c r="B14" s="41" t="s">
        <v>68</v>
      </c>
      <c r="C14" s="45">
        <f>jaja!F10</f>
        <v>0</v>
      </c>
    </row>
    <row r="15" spans="1:3" ht="15">
      <c r="A15" s="2">
        <v>9</v>
      </c>
      <c r="B15" s="42" t="s">
        <v>67</v>
      </c>
      <c r="C15" s="45">
        <f>'prod. spożywcze'!F47</f>
        <v>0</v>
      </c>
    </row>
    <row r="16" spans="1:3" ht="15">
      <c r="B16" s="43" t="s">
        <v>5</v>
      </c>
      <c r="C16" s="30">
        <f>SUM(C7:C15)</f>
        <v>0</v>
      </c>
    </row>
    <row r="17" spans="2:3">
      <c r="B17" s="8"/>
      <c r="C17" s="8"/>
    </row>
    <row r="18" spans="2:3">
      <c r="B18" s="8"/>
      <c r="C18" s="8"/>
    </row>
    <row r="19" spans="2:3">
      <c r="B19" s="8"/>
      <c r="C19" s="8"/>
    </row>
    <row r="20" spans="2:3">
      <c r="B20" s="8"/>
      <c r="C20" s="8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21"/>
  <sheetViews>
    <sheetView zoomScaleNormal="100" workbookViewId="0">
      <selection activeCell="B1" sqref="B1"/>
    </sheetView>
  </sheetViews>
  <sheetFormatPr defaultRowHeight="14.25"/>
  <cols>
    <col min="1" max="1" width="6.5" customWidth="1"/>
    <col min="2" max="2" width="33.625" style="18" customWidth="1"/>
    <col min="3" max="3" width="10.625" customWidth="1"/>
    <col min="4" max="4" width="10.625" style="12" customWidth="1"/>
    <col min="5" max="5" width="15.625" style="36" customWidth="1"/>
    <col min="6" max="6" width="18.625" style="14" customWidth="1"/>
    <col min="7" max="7" width="13.125" customWidth="1"/>
  </cols>
  <sheetData>
    <row r="1" spans="1:6" ht="15">
      <c r="B1" s="21" t="s">
        <v>136</v>
      </c>
    </row>
    <row r="2" spans="1:6" ht="15">
      <c r="B2" s="21" t="s">
        <v>81</v>
      </c>
    </row>
    <row r="3" spans="1:6" ht="15">
      <c r="B3" s="21" t="s">
        <v>59</v>
      </c>
    </row>
    <row r="4" spans="1:6" ht="15" customHeight="1"/>
    <row r="6" spans="1:6" ht="45">
      <c r="A6" s="6" t="s">
        <v>1</v>
      </c>
      <c r="B6" s="6" t="s">
        <v>0</v>
      </c>
      <c r="C6" s="7" t="s">
        <v>64</v>
      </c>
      <c r="D6" s="7" t="s">
        <v>6</v>
      </c>
      <c r="E6" s="33" t="s">
        <v>55</v>
      </c>
      <c r="F6" s="22" t="s">
        <v>58</v>
      </c>
    </row>
    <row r="7" spans="1:6">
      <c r="A7" s="2">
        <v>1</v>
      </c>
      <c r="B7" s="9" t="s">
        <v>117</v>
      </c>
      <c r="C7" s="3" t="s">
        <v>3</v>
      </c>
      <c r="D7" s="3">
        <v>250</v>
      </c>
      <c r="E7" s="37"/>
      <c r="F7" s="15">
        <f>E7*D7</f>
        <v>0</v>
      </c>
    </row>
    <row r="8" spans="1:6">
      <c r="A8" s="2">
        <v>2</v>
      </c>
      <c r="B8" s="9" t="s">
        <v>116</v>
      </c>
      <c r="C8" s="3" t="s">
        <v>3</v>
      </c>
      <c r="D8" s="3">
        <v>150</v>
      </c>
      <c r="E8" s="37"/>
      <c r="F8" s="15">
        <f t="shared" ref="F8:F11" si="0">E8*D8</f>
        <v>0</v>
      </c>
    </row>
    <row r="9" spans="1:6">
      <c r="A9" s="2">
        <v>3</v>
      </c>
      <c r="B9" s="9" t="s">
        <v>115</v>
      </c>
      <c r="C9" s="3" t="s">
        <v>3</v>
      </c>
      <c r="D9" s="3">
        <v>150</v>
      </c>
      <c r="E9" s="37"/>
      <c r="F9" s="15">
        <f t="shared" si="0"/>
        <v>0</v>
      </c>
    </row>
    <row r="10" spans="1:6">
      <c r="A10" s="2">
        <v>4</v>
      </c>
      <c r="B10" s="9" t="s">
        <v>113</v>
      </c>
      <c r="C10" s="3" t="s">
        <v>3</v>
      </c>
      <c r="D10" s="5">
        <v>2600</v>
      </c>
      <c r="E10" s="37"/>
      <c r="F10" s="15">
        <f t="shared" si="0"/>
        <v>0</v>
      </c>
    </row>
    <row r="11" spans="1:6">
      <c r="A11" s="2">
        <v>5</v>
      </c>
      <c r="B11" s="9" t="s">
        <v>114</v>
      </c>
      <c r="C11" s="3" t="s">
        <v>3</v>
      </c>
      <c r="D11" s="3">
        <v>50</v>
      </c>
      <c r="E11" s="37"/>
      <c r="F11" s="15">
        <f t="shared" si="0"/>
        <v>0</v>
      </c>
    </row>
    <row r="12" spans="1:6" ht="15">
      <c r="A12" s="53" t="s">
        <v>39</v>
      </c>
      <c r="B12" s="54"/>
      <c r="C12" s="54"/>
      <c r="D12" s="54"/>
      <c r="E12" s="55"/>
      <c r="F12" s="23">
        <f>SUM(F7:F11)</f>
        <v>0</v>
      </c>
    </row>
    <row r="13" spans="1:6" ht="15">
      <c r="A13" s="8"/>
      <c r="B13" s="19"/>
      <c r="C13" s="8"/>
      <c r="D13" s="11"/>
      <c r="E13" s="38"/>
      <c r="F13" s="24"/>
    </row>
    <row r="14" spans="1:6" ht="15">
      <c r="A14" s="8"/>
      <c r="B14" s="19"/>
      <c r="C14" s="8"/>
      <c r="D14" s="11"/>
      <c r="E14" s="38"/>
      <c r="F14" s="24"/>
    </row>
    <row r="15" spans="1:6" ht="15">
      <c r="A15" s="8"/>
      <c r="B15" s="19"/>
      <c r="C15" s="8"/>
      <c r="D15" s="11"/>
      <c r="E15" s="38"/>
      <c r="F15" s="24"/>
    </row>
    <row r="16" spans="1:6" ht="15">
      <c r="A16" s="8"/>
      <c r="B16" s="19"/>
      <c r="C16" s="8"/>
      <c r="D16" s="11"/>
      <c r="E16" s="38"/>
      <c r="F16" s="24"/>
    </row>
    <row r="17" spans="1:6" ht="15">
      <c r="A17" s="8"/>
      <c r="B17" s="19"/>
      <c r="C17" s="8"/>
      <c r="D17" s="11"/>
      <c r="E17" s="38"/>
      <c r="F17" s="24"/>
    </row>
    <row r="18" spans="1:6" ht="15">
      <c r="A18" s="8"/>
      <c r="B18" s="19"/>
      <c r="C18" s="8"/>
      <c r="D18" s="11"/>
      <c r="E18" s="38"/>
      <c r="F18" s="24"/>
    </row>
    <row r="19" spans="1:6" ht="15">
      <c r="A19" s="8"/>
      <c r="B19" s="19"/>
      <c r="C19" s="8"/>
      <c r="D19" s="11"/>
      <c r="E19" s="38"/>
      <c r="F19" s="24"/>
    </row>
    <row r="20" spans="1:6" ht="15">
      <c r="A20" s="8"/>
      <c r="B20" s="19"/>
      <c r="C20" s="8"/>
      <c r="D20" s="11"/>
      <c r="E20" s="38"/>
      <c r="F20" s="24"/>
    </row>
    <row r="21" spans="1:6" ht="15">
      <c r="A21" s="8"/>
      <c r="B21" s="19"/>
      <c r="C21" s="8"/>
      <c r="D21" s="11"/>
      <c r="E21" s="38"/>
      <c r="F21" s="24"/>
    </row>
  </sheetData>
  <mergeCells count="1">
    <mergeCell ref="A12:E12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F26"/>
  <sheetViews>
    <sheetView zoomScaleNormal="100" workbookViewId="0">
      <selection activeCell="B1" sqref="B1"/>
    </sheetView>
  </sheetViews>
  <sheetFormatPr defaultRowHeight="14.25"/>
  <cols>
    <col min="1" max="1" width="6.5" style="1" customWidth="1"/>
    <col min="2" max="2" width="33.625" style="18" customWidth="1"/>
    <col min="3" max="3" width="10.625" customWidth="1"/>
    <col min="4" max="4" width="10.625" style="12" customWidth="1"/>
    <col min="5" max="5" width="15.625" style="32" customWidth="1"/>
    <col min="6" max="6" width="18.625" style="14" customWidth="1"/>
    <col min="7" max="7" width="13.125" customWidth="1"/>
  </cols>
  <sheetData>
    <row r="1" spans="1:6" ht="15">
      <c r="B1" s="21" t="s">
        <v>137</v>
      </c>
    </row>
    <row r="2" spans="1:6" ht="15">
      <c r="B2" s="21" t="s">
        <v>81</v>
      </c>
    </row>
    <row r="3" spans="1:6" ht="15">
      <c r="B3" s="21" t="s">
        <v>60</v>
      </c>
    </row>
    <row r="4" spans="1:6" ht="13.5" customHeight="1"/>
    <row r="5" spans="1:6" ht="13.5" customHeight="1"/>
    <row r="6" spans="1:6" ht="45">
      <c r="A6" s="46" t="s">
        <v>1</v>
      </c>
      <c r="B6" s="6" t="s">
        <v>0</v>
      </c>
      <c r="C6" s="7" t="s">
        <v>64</v>
      </c>
      <c r="D6" s="7" t="s">
        <v>6</v>
      </c>
      <c r="E6" s="33" t="s">
        <v>55</v>
      </c>
      <c r="F6" s="22" t="s">
        <v>58</v>
      </c>
    </row>
    <row r="7" spans="1:6">
      <c r="A7" s="2">
        <v>1</v>
      </c>
      <c r="B7" s="9" t="s">
        <v>83</v>
      </c>
      <c r="C7" s="3" t="s">
        <v>3</v>
      </c>
      <c r="D7" s="3">
        <v>800</v>
      </c>
      <c r="E7" s="31"/>
      <c r="F7" s="25">
        <f>E7*D7</f>
        <v>0</v>
      </c>
    </row>
    <row r="8" spans="1:6">
      <c r="A8" s="2">
        <v>2</v>
      </c>
      <c r="B8" s="9" t="s">
        <v>84</v>
      </c>
      <c r="C8" s="3" t="s">
        <v>3</v>
      </c>
      <c r="D8" s="3">
        <v>400</v>
      </c>
      <c r="E8" s="31"/>
      <c r="F8" s="25">
        <f t="shared" ref="F8:F9" si="0">E8*D8</f>
        <v>0</v>
      </c>
    </row>
    <row r="9" spans="1:6">
      <c r="A9" s="2">
        <v>3</v>
      </c>
      <c r="B9" s="9" t="s">
        <v>85</v>
      </c>
      <c r="C9" s="3" t="s">
        <v>3</v>
      </c>
      <c r="D9" s="3">
        <v>800</v>
      </c>
      <c r="E9" s="31"/>
      <c r="F9" s="25">
        <f t="shared" si="0"/>
        <v>0</v>
      </c>
    </row>
    <row r="10" spans="1:6" ht="15">
      <c r="A10" s="50" t="s">
        <v>5</v>
      </c>
      <c r="B10" s="51"/>
      <c r="C10" s="51"/>
      <c r="D10" s="51"/>
      <c r="E10" s="52"/>
      <c r="F10" s="23">
        <f>SUM(F7:F9)</f>
        <v>0</v>
      </c>
    </row>
    <row r="11" spans="1:6" ht="15">
      <c r="A11" s="47"/>
      <c r="B11" s="19"/>
      <c r="C11" s="8"/>
      <c r="D11" s="11"/>
      <c r="E11" s="34"/>
      <c r="F11" s="24"/>
    </row>
    <row r="12" spans="1:6" ht="15">
      <c r="A12" s="47"/>
      <c r="B12" s="19"/>
      <c r="C12" s="8"/>
      <c r="D12" s="11"/>
      <c r="E12" s="34"/>
      <c r="F12" s="24"/>
    </row>
    <row r="13" spans="1:6" ht="15">
      <c r="A13" s="47"/>
      <c r="B13" s="19"/>
      <c r="C13" s="8"/>
      <c r="D13" s="11"/>
      <c r="E13" s="34"/>
      <c r="F13" s="24"/>
    </row>
    <row r="14" spans="1:6" ht="15">
      <c r="A14" s="47"/>
      <c r="B14" s="19"/>
      <c r="C14" s="8"/>
      <c r="D14" s="11"/>
      <c r="E14" s="34"/>
      <c r="F14" s="24"/>
    </row>
    <row r="15" spans="1:6" ht="15">
      <c r="A15" s="47"/>
      <c r="B15" s="19"/>
      <c r="C15" s="8"/>
      <c r="D15" s="11"/>
      <c r="E15" s="34"/>
      <c r="F15" s="24"/>
    </row>
    <row r="16" spans="1:6" ht="15">
      <c r="A16" s="47"/>
      <c r="B16" s="19"/>
      <c r="C16" s="8"/>
      <c r="D16" s="11"/>
      <c r="E16" s="34"/>
      <c r="F16" s="24"/>
    </row>
    <row r="17" spans="1:6" ht="15">
      <c r="A17" s="47"/>
      <c r="B17" s="19"/>
      <c r="C17" s="8"/>
      <c r="D17" s="11"/>
      <c r="E17" s="34"/>
      <c r="F17" s="24"/>
    </row>
    <row r="18" spans="1:6" ht="15">
      <c r="A18" s="47"/>
      <c r="B18" s="19"/>
      <c r="C18" s="8"/>
      <c r="D18" s="11"/>
      <c r="E18" s="34"/>
      <c r="F18" s="24"/>
    </row>
    <row r="19" spans="1:6" ht="15">
      <c r="A19" s="47"/>
      <c r="B19" s="19"/>
      <c r="C19" s="8"/>
      <c r="D19" s="11"/>
      <c r="E19" s="34"/>
      <c r="F19" s="24"/>
    </row>
    <row r="20" spans="1:6" ht="15">
      <c r="A20" s="47"/>
      <c r="B20" s="19"/>
      <c r="C20" s="8"/>
      <c r="D20" s="11"/>
      <c r="E20" s="34"/>
      <c r="F20" s="24"/>
    </row>
    <row r="21" spans="1:6" ht="15">
      <c r="A21" s="47"/>
      <c r="B21" s="19"/>
      <c r="C21" s="8"/>
      <c r="D21" s="11"/>
      <c r="E21" s="34"/>
      <c r="F21" s="24"/>
    </row>
    <row r="22" spans="1:6" ht="15">
      <c r="A22" s="47"/>
      <c r="B22" s="19"/>
      <c r="C22" s="8"/>
      <c r="D22" s="11"/>
      <c r="E22" s="34"/>
      <c r="F22" s="24"/>
    </row>
    <row r="23" spans="1:6" ht="15">
      <c r="A23" s="47"/>
      <c r="B23" s="19"/>
      <c r="C23" s="8"/>
      <c r="D23" s="11"/>
      <c r="E23" s="34"/>
      <c r="F23" s="24"/>
    </row>
    <row r="24" spans="1:6" ht="15">
      <c r="A24" s="47"/>
      <c r="B24" s="19"/>
      <c r="C24" s="8"/>
      <c r="D24" s="11"/>
      <c r="E24" s="34"/>
      <c r="F24" s="24"/>
    </row>
    <row r="25" spans="1:6" ht="15">
      <c r="A25" s="47"/>
      <c r="B25" s="19"/>
      <c r="C25" s="8"/>
      <c r="D25" s="11"/>
      <c r="E25" s="34"/>
      <c r="F25" s="24"/>
    </row>
    <row r="26" spans="1:6" ht="15">
      <c r="A26" s="47"/>
      <c r="B26" s="19"/>
      <c r="C26" s="8"/>
      <c r="D26" s="11"/>
      <c r="E26" s="34"/>
      <c r="F26" s="24"/>
    </row>
  </sheetData>
  <mergeCells count="1">
    <mergeCell ref="A10:E10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5"/>
  <sheetViews>
    <sheetView zoomScaleNormal="100" workbookViewId="0">
      <selection activeCell="B1" sqref="B1"/>
    </sheetView>
  </sheetViews>
  <sheetFormatPr defaultRowHeight="14.25"/>
  <cols>
    <col min="1" max="1" width="6.5" customWidth="1"/>
    <col min="2" max="2" width="33.625" style="18" customWidth="1"/>
    <col min="3" max="3" width="10.625" customWidth="1"/>
    <col min="4" max="4" width="10.625" style="12" customWidth="1"/>
    <col min="5" max="5" width="15.625" style="32" customWidth="1"/>
    <col min="6" max="6" width="18.625" style="14" customWidth="1"/>
    <col min="7" max="7" width="13.125" customWidth="1"/>
  </cols>
  <sheetData>
    <row r="1" spans="1:7" ht="15">
      <c r="B1" s="21" t="s">
        <v>138</v>
      </c>
    </row>
    <row r="2" spans="1:7" ht="15">
      <c r="B2" s="21" t="s">
        <v>81</v>
      </c>
    </row>
    <row r="3" spans="1:7" ht="15">
      <c r="B3" s="21" t="s">
        <v>61</v>
      </c>
    </row>
    <row r="6" spans="1:7" ht="45">
      <c r="A6" s="6" t="s">
        <v>1</v>
      </c>
      <c r="B6" s="6" t="s">
        <v>0</v>
      </c>
      <c r="C6" s="7" t="s">
        <v>62</v>
      </c>
      <c r="D6" s="7" t="s">
        <v>6</v>
      </c>
      <c r="E6" s="33" t="s">
        <v>55</v>
      </c>
      <c r="F6" s="22" t="s">
        <v>58</v>
      </c>
    </row>
    <row r="7" spans="1:7">
      <c r="A7" s="2">
        <v>1</v>
      </c>
      <c r="B7" s="9" t="s">
        <v>87</v>
      </c>
      <c r="C7" s="3" t="s">
        <v>3</v>
      </c>
      <c r="D7" s="3">
        <v>300</v>
      </c>
      <c r="E7" s="31"/>
      <c r="F7" s="25">
        <f>E7*D7</f>
        <v>0</v>
      </c>
      <c r="G7" s="10"/>
    </row>
    <row r="8" spans="1:7">
      <c r="A8" s="2">
        <v>2</v>
      </c>
      <c r="B8" s="9" t="s">
        <v>88</v>
      </c>
      <c r="C8" s="3" t="s">
        <v>3</v>
      </c>
      <c r="D8" s="3">
        <v>900</v>
      </c>
      <c r="E8" s="31"/>
      <c r="F8" s="25">
        <f t="shared" ref="F8:F19" si="0">E8*D8</f>
        <v>0</v>
      </c>
      <c r="G8" s="10"/>
    </row>
    <row r="9" spans="1:7">
      <c r="A9" s="2">
        <v>3</v>
      </c>
      <c r="B9" s="9" t="s">
        <v>89</v>
      </c>
      <c r="C9" s="3" t="s">
        <v>3</v>
      </c>
      <c r="D9" s="3">
        <v>500</v>
      </c>
      <c r="E9" s="31"/>
      <c r="F9" s="25">
        <f t="shared" si="0"/>
        <v>0</v>
      </c>
      <c r="G9" s="10"/>
    </row>
    <row r="10" spans="1:7">
      <c r="A10" s="2">
        <v>4</v>
      </c>
      <c r="B10" s="9" t="s">
        <v>90</v>
      </c>
      <c r="C10" s="3" t="s">
        <v>3</v>
      </c>
      <c r="D10" s="3">
        <v>60</v>
      </c>
      <c r="E10" s="31"/>
      <c r="F10" s="25">
        <f t="shared" si="0"/>
        <v>0</v>
      </c>
      <c r="G10" s="10"/>
    </row>
    <row r="11" spans="1:7">
      <c r="A11" s="2">
        <v>5</v>
      </c>
      <c r="B11" s="9" t="s">
        <v>91</v>
      </c>
      <c r="C11" s="3" t="s">
        <v>3</v>
      </c>
      <c r="D11" s="3">
        <v>30</v>
      </c>
      <c r="E11" s="31"/>
      <c r="F11" s="25">
        <f t="shared" si="0"/>
        <v>0</v>
      </c>
      <c r="G11" s="10"/>
    </row>
    <row r="12" spans="1:7">
      <c r="A12" s="2">
        <v>6</v>
      </c>
      <c r="B12" s="9" t="s">
        <v>92</v>
      </c>
      <c r="C12" s="3" t="s">
        <v>3</v>
      </c>
      <c r="D12" s="3">
        <v>70</v>
      </c>
      <c r="E12" s="31"/>
      <c r="F12" s="25">
        <f t="shared" si="0"/>
        <v>0</v>
      </c>
      <c r="G12" s="10"/>
    </row>
    <row r="13" spans="1:7">
      <c r="A13" s="2">
        <v>7</v>
      </c>
      <c r="B13" s="9" t="s">
        <v>93</v>
      </c>
      <c r="C13" s="3" t="s">
        <v>3</v>
      </c>
      <c r="D13" s="3">
        <v>70</v>
      </c>
      <c r="E13" s="31"/>
      <c r="F13" s="25">
        <f t="shared" si="0"/>
        <v>0</v>
      </c>
      <c r="G13" s="10"/>
    </row>
    <row r="14" spans="1:7" ht="28.5">
      <c r="A14" s="2">
        <v>8</v>
      </c>
      <c r="B14" s="9" t="s">
        <v>94</v>
      </c>
      <c r="C14" s="3" t="s">
        <v>3</v>
      </c>
      <c r="D14" s="3">
        <v>150</v>
      </c>
      <c r="E14" s="31"/>
      <c r="F14" s="25">
        <f t="shared" si="0"/>
        <v>0</v>
      </c>
      <c r="G14" s="10"/>
    </row>
    <row r="15" spans="1:7" ht="28.5">
      <c r="A15" s="2">
        <v>9</v>
      </c>
      <c r="B15" s="9" t="s">
        <v>95</v>
      </c>
      <c r="C15" s="3" t="s">
        <v>3</v>
      </c>
      <c r="D15" s="3">
        <v>20</v>
      </c>
      <c r="E15" s="31"/>
      <c r="F15" s="25">
        <f t="shared" si="0"/>
        <v>0</v>
      </c>
      <c r="G15" s="10"/>
    </row>
    <row r="16" spans="1:7" ht="28.5">
      <c r="A16" s="2">
        <v>10</v>
      </c>
      <c r="B16" s="48" t="s">
        <v>96</v>
      </c>
      <c r="C16" s="3" t="s">
        <v>7</v>
      </c>
      <c r="D16" s="3">
        <v>60</v>
      </c>
      <c r="E16" s="31"/>
      <c r="F16" s="25">
        <f t="shared" si="0"/>
        <v>0</v>
      </c>
      <c r="G16" s="10"/>
    </row>
    <row r="17" spans="1:7" ht="28.5">
      <c r="A17" s="2">
        <v>11</v>
      </c>
      <c r="B17" s="9" t="s">
        <v>97</v>
      </c>
      <c r="C17" s="3" t="s">
        <v>3</v>
      </c>
      <c r="D17" s="3">
        <v>20</v>
      </c>
      <c r="E17" s="31"/>
      <c r="F17" s="25">
        <f t="shared" si="0"/>
        <v>0</v>
      </c>
      <c r="G17" s="10"/>
    </row>
    <row r="18" spans="1:7" ht="28.5">
      <c r="A18" s="2">
        <v>12</v>
      </c>
      <c r="B18" s="9" t="s">
        <v>99</v>
      </c>
      <c r="C18" s="3" t="s">
        <v>3</v>
      </c>
      <c r="D18" s="3">
        <v>40</v>
      </c>
      <c r="E18" s="31"/>
      <c r="F18" s="25">
        <f t="shared" si="0"/>
        <v>0</v>
      </c>
      <c r="G18" s="10"/>
    </row>
    <row r="19" spans="1:7" ht="47.25" customHeight="1">
      <c r="A19" s="2">
        <v>13</v>
      </c>
      <c r="B19" s="9" t="s">
        <v>98</v>
      </c>
      <c r="C19" s="3" t="s">
        <v>3</v>
      </c>
      <c r="D19" s="3">
        <v>150</v>
      </c>
      <c r="E19" s="31"/>
      <c r="F19" s="25">
        <f t="shared" si="0"/>
        <v>0</v>
      </c>
      <c r="G19" s="10"/>
    </row>
    <row r="20" spans="1:7" ht="15">
      <c r="A20" s="56" t="s">
        <v>5</v>
      </c>
      <c r="B20" s="57"/>
      <c r="C20" s="57"/>
      <c r="D20" s="57"/>
      <c r="E20" s="58"/>
      <c r="F20" s="23">
        <f>SUM(F7:F19)</f>
        <v>0</v>
      </c>
      <c r="G20" s="10"/>
    </row>
    <row r="21" spans="1:7" ht="15">
      <c r="A21" s="8"/>
      <c r="B21" s="19"/>
      <c r="C21" s="8"/>
      <c r="D21" s="11"/>
      <c r="E21" s="34"/>
      <c r="F21" s="24"/>
    </row>
    <row r="22" spans="1:7" ht="15">
      <c r="A22" s="8"/>
      <c r="B22" s="19"/>
      <c r="C22" s="8"/>
      <c r="D22" s="11"/>
      <c r="E22" s="34"/>
      <c r="F22" s="24"/>
    </row>
    <row r="23" spans="1:7" ht="15">
      <c r="A23" s="8"/>
      <c r="B23" s="19"/>
      <c r="C23" s="8"/>
      <c r="D23" s="11"/>
      <c r="E23" s="34"/>
      <c r="F23" s="24"/>
    </row>
    <row r="24" spans="1:7" ht="15">
      <c r="A24" s="8"/>
      <c r="B24" s="19"/>
      <c r="C24" s="8"/>
      <c r="D24" s="11"/>
      <c r="E24" s="34"/>
      <c r="F24" s="24"/>
    </row>
    <row r="25" spans="1:7" ht="15">
      <c r="A25" s="8"/>
      <c r="B25" s="19"/>
      <c r="C25" s="8"/>
      <c r="D25" s="11"/>
      <c r="E25" s="34"/>
      <c r="F25" s="24"/>
    </row>
  </sheetData>
  <mergeCells count="1">
    <mergeCell ref="A20:E20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F21"/>
  <sheetViews>
    <sheetView zoomScaleNormal="100" workbookViewId="0">
      <selection activeCell="B1" sqref="B1"/>
    </sheetView>
  </sheetViews>
  <sheetFormatPr defaultRowHeight="14.25"/>
  <cols>
    <col min="1" max="1" width="6.5" customWidth="1"/>
    <col min="2" max="2" width="33.625" style="18" customWidth="1"/>
    <col min="3" max="3" width="10.625" customWidth="1"/>
    <col min="4" max="4" width="10.625" style="12" customWidth="1"/>
    <col min="5" max="5" width="15.625" style="32" customWidth="1"/>
    <col min="6" max="6" width="18.625" style="14" customWidth="1"/>
    <col min="7" max="7" width="13.125" customWidth="1"/>
  </cols>
  <sheetData>
    <row r="1" spans="1:6" ht="15">
      <c r="B1" s="21" t="s">
        <v>139</v>
      </c>
    </row>
    <row r="2" spans="1:6" ht="15">
      <c r="B2" s="21" t="s">
        <v>81</v>
      </c>
    </row>
    <row r="3" spans="1:6" ht="15">
      <c r="A3" s="8"/>
      <c r="B3" s="40" t="s">
        <v>63</v>
      </c>
      <c r="C3" s="8"/>
      <c r="D3" s="11"/>
      <c r="E3" s="34"/>
      <c r="F3" s="24"/>
    </row>
    <row r="4" spans="1:6" ht="15">
      <c r="A4" s="8"/>
      <c r="B4" s="19"/>
      <c r="C4" s="8"/>
      <c r="D4" s="11"/>
      <c r="E4" s="34"/>
      <c r="F4" s="24"/>
    </row>
    <row r="6" spans="1:6" ht="45">
      <c r="A6" s="6" t="s">
        <v>1</v>
      </c>
      <c r="B6" s="6" t="s">
        <v>0</v>
      </c>
      <c r="C6" s="7" t="s">
        <v>62</v>
      </c>
      <c r="D6" s="7" t="s">
        <v>6</v>
      </c>
      <c r="E6" s="33" t="s">
        <v>55</v>
      </c>
      <c r="F6" s="22" t="s">
        <v>58</v>
      </c>
    </row>
    <row r="7" spans="1:6">
      <c r="A7" s="2">
        <v>1</v>
      </c>
      <c r="B7" s="9" t="s">
        <v>8</v>
      </c>
      <c r="C7" s="3" t="s">
        <v>4</v>
      </c>
      <c r="D7" s="3">
        <v>350</v>
      </c>
      <c r="E7" s="31"/>
      <c r="F7" s="25">
        <f>E7*D7</f>
        <v>0</v>
      </c>
    </row>
    <row r="8" spans="1:6">
      <c r="A8" s="2">
        <v>2</v>
      </c>
      <c r="B8" s="9" t="s">
        <v>9</v>
      </c>
      <c r="C8" s="3" t="s">
        <v>4</v>
      </c>
      <c r="D8" s="3">
        <v>350</v>
      </c>
      <c r="E8" s="31"/>
      <c r="F8" s="25">
        <f t="shared" ref="F8:F16" si="0">E8*D8</f>
        <v>0</v>
      </c>
    </row>
    <row r="9" spans="1:6">
      <c r="A9" s="2">
        <v>3</v>
      </c>
      <c r="B9" s="9" t="s">
        <v>10</v>
      </c>
      <c r="C9" s="3" t="s">
        <v>4</v>
      </c>
      <c r="D9" s="3">
        <v>200</v>
      </c>
      <c r="E9" s="31"/>
      <c r="F9" s="25">
        <f t="shared" si="0"/>
        <v>0</v>
      </c>
    </row>
    <row r="10" spans="1:6">
      <c r="A10" s="2">
        <v>4</v>
      </c>
      <c r="B10" s="9" t="s">
        <v>104</v>
      </c>
      <c r="C10" s="3" t="s">
        <v>4</v>
      </c>
      <c r="D10" s="3">
        <v>1000</v>
      </c>
      <c r="E10" s="31"/>
      <c r="F10" s="25">
        <f t="shared" si="0"/>
        <v>0</v>
      </c>
    </row>
    <row r="11" spans="1:6">
      <c r="A11" s="2">
        <v>5</v>
      </c>
      <c r="B11" s="9" t="s">
        <v>11</v>
      </c>
      <c r="C11" s="3" t="s">
        <v>4</v>
      </c>
      <c r="D11" s="3">
        <v>50</v>
      </c>
      <c r="E11" s="31"/>
      <c r="F11" s="25">
        <f t="shared" si="0"/>
        <v>0</v>
      </c>
    </row>
    <row r="12" spans="1:6">
      <c r="A12" s="2">
        <v>6</v>
      </c>
      <c r="B12" s="9" t="s">
        <v>12</v>
      </c>
      <c r="C12" s="3" t="s">
        <v>4</v>
      </c>
      <c r="D12" s="3">
        <v>50</v>
      </c>
      <c r="E12" s="31"/>
      <c r="F12" s="25">
        <f t="shared" si="0"/>
        <v>0</v>
      </c>
    </row>
    <row r="13" spans="1:6">
      <c r="A13" s="2">
        <v>7</v>
      </c>
      <c r="B13" s="9" t="s">
        <v>13</v>
      </c>
      <c r="C13" s="3" t="s">
        <v>4</v>
      </c>
      <c r="D13" s="3">
        <v>50</v>
      </c>
      <c r="E13" s="31"/>
      <c r="F13" s="25">
        <f t="shared" si="0"/>
        <v>0</v>
      </c>
    </row>
    <row r="14" spans="1:6">
      <c r="A14" s="2">
        <v>8</v>
      </c>
      <c r="B14" s="9" t="s">
        <v>14</v>
      </c>
      <c r="C14" s="3" t="s">
        <v>4</v>
      </c>
      <c r="D14" s="3">
        <v>250</v>
      </c>
      <c r="E14" s="31"/>
      <c r="F14" s="25">
        <f t="shared" si="0"/>
        <v>0</v>
      </c>
    </row>
    <row r="15" spans="1:6">
      <c r="A15" s="2">
        <v>9</v>
      </c>
      <c r="B15" s="9" t="s">
        <v>105</v>
      </c>
      <c r="C15" s="3" t="s">
        <v>4</v>
      </c>
      <c r="D15" s="3">
        <v>550</v>
      </c>
      <c r="E15" s="31"/>
      <c r="F15" s="25">
        <f t="shared" si="0"/>
        <v>0</v>
      </c>
    </row>
    <row r="16" spans="1:6">
      <c r="A16" s="2">
        <v>10</v>
      </c>
      <c r="B16" s="9" t="s">
        <v>15</v>
      </c>
      <c r="C16" s="3" t="s">
        <v>4</v>
      </c>
      <c r="D16" s="3">
        <v>900</v>
      </c>
      <c r="E16" s="31"/>
      <c r="F16" s="25">
        <f t="shared" si="0"/>
        <v>0</v>
      </c>
    </row>
    <row r="17" spans="1:6" ht="15">
      <c r="A17" s="59" t="s">
        <v>5</v>
      </c>
      <c r="B17" s="60"/>
      <c r="C17" s="60"/>
      <c r="D17" s="60"/>
      <c r="E17" s="61"/>
      <c r="F17" s="26">
        <f>SUM(F7:F16)</f>
        <v>0</v>
      </c>
    </row>
    <row r="18" spans="1:6" ht="15">
      <c r="A18" s="8"/>
      <c r="B18" s="19"/>
      <c r="C18" s="8"/>
      <c r="D18" s="11"/>
      <c r="E18" s="34"/>
      <c r="F18" s="27"/>
    </row>
    <row r="19" spans="1:6" ht="15">
      <c r="A19" s="8"/>
      <c r="B19" s="19"/>
      <c r="C19" s="8"/>
      <c r="D19" s="11"/>
      <c r="E19" s="34"/>
      <c r="F19" s="27"/>
    </row>
    <row r="20" spans="1:6" ht="15">
      <c r="A20" s="8"/>
      <c r="B20" s="19"/>
      <c r="C20" s="8"/>
      <c r="D20" s="11"/>
      <c r="E20" s="34"/>
      <c r="F20" s="27"/>
    </row>
    <row r="21" spans="1:6" ht="15">
      <c r="A21" s="8"/>
      <c r="B21" s="19"/>
      <c r="C21" s="8"/>
      <c r="D21" s="11"/>
      <c r="E21" s="34"/>
      <c r="F21" s="27"/>
    </row>
  </sheetData>
  <mergeCells count="1">
    <mergeCell ref="A17:E17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F28"/>
  <sheetViews>
    <sheetView zoomScaleNormal="100" workbookViewId="0">
      <selection activeCell="B1" sqref="B1"/>
    </sheetView>
  </sheetViews>
  <sheetFormatPr defaultRowHeight="14.25"/>
  <cols>
    <col min="1" max="1" width="6.5" customWidth="1"/>
    <col min="2" max="2" width="33.625" style="18" customWidth="1"/>
    <col min="3" max="3" width="10.625" customWidth="1"/>
    <col min="4" max="4" width="10.625" style="12" customWidth="1"/>
    <col min="5" max="5" width="15.625" style="32" customWidth="1"/>
    <col min="6" max="6" width="18.625" style="14" customWidth="1"/>
    <col min="7" max="7" width="13.125" customWidth="1"/>
  </cols>
  <sheetData>
    <row r="1" spans="1:6" ht="15">
      <c r="B1" s="21" t="s">
        <v>140</v>
      </c>
    </row>
    <row r="2" spans="1:6" ht="15">
      <c r="B2" s="21" t="s">
        <v>81</v>
      </c>
    </row>
    <row r="3" spans="1:6" ht="15">
      <c r="B3" s="21" t="s">
        <v>66</v>
      </c>
    </row>
    <row r="6" spans="1:6" ht="45">
      <c r="A6" s="6" t="s">
        <v>1</v>
      </c>
      <c r="B6" s="6" t="s">
        <v>0</v>
      </c>
      <c r="C6" s="7" t="s">
        <v>64</v>
      </c>
      <c r="D6" s="7" t="s">
        <v>6</v>
      </c>
      <c r="E6" s="33" t="s">
        <v>55</v>
      </c>
      <c r="F6" s="22" t="s">
        <v>58</v>
      </c>
    </row>
    <row r="7" spans="1:6">
      <c r="A7" s="2">
        <v>1</v>
      </c>
      <c r="B7" s="9" t="s">
        <v>118</v>
      </c>
      <c r="C7" s="3" t="s">
        <v>3</v>
      </c>
      <c r="D7" s="3">
        <v>700</v>
      </c>
      <c r="E7" s="31"/>
      <c r="F7" s="25">
        <f>E7*D7</f>
        <v>0</v>
      </c>
    </row>
    <row r="8" spans="1:6">
      <c r="A8" s="2">
        <v>2</v>
      </c>
      <c r="B8" s="9" t="s">
        <v>119</v>
      </c>
      <c r="C8" s="3" t="s">
        <v>3</v>
      </c>
      <c r="D8" s="3">
        <v>1400</v>
      </c>
      <c r="E8" s="31"/>
      <c r="F8" s="25">
        <f t="shared" ref="F8:F27" si="0">E8*D8</f>
        <v>0</v>
      </c>
    </row>
    <row r="9" spans="1:6">
      <c r="A9" s="2">
        <v>3</v>
      </c>
      <c r="B9" s="9" t="s">
        <v>120</v>
      </c>
      <c r="C9" s="3" t="s">
        <v>3</v>
      </c>
      <c r="D9" s="3">
        <v>150</v>
      </c>
      <c r="E9" s="31"/>
      <c r="F9" s="25">
        <f t="shared" si="0"/>
        <v>0</v>
      </c>
    </row>
    <row r="10" spans="1:6">
      <c r="A10" s="2">
        <v>4</v>
      </c>
      <c r="B10" s="9" t="s">
        <v>121</v>
      </c>
      <c r="C10" s="3" t="s">
        <v>3</v>
      </c>
      <c r="D10" s="3">
        <v>450</v>
      </c>
      <c r="E10" s="31"/>
      <c r="F10" s="25">
        <f t="shared" si="0"/>
        <v>0</v>
      </c>
    </row>
    <row r="11" spans="1:6">
      <c r="A11" s="2">
        <v>5</v>
      </c>
      <c r="B11" s="9" t="s">
        <v>122</v>
      </c>
      <c r="C11" s="3" t="s">
        <v>3</v>
      </c>
      <c r="D11" s="3">
        <v>350</v>
      </c>
      <c r="E11" s="31"/>
      <c r="F11" s="25">
        <f t="shared" si="0"/>
        <v>0</v>
      </c>
    </row>
    <row r="12" spans="1:6">
      <c r="A12" s="2">
        <v>6</v>
      </c>
      <c r="B12" s="9" t="s">
        <v>123</v>
      </c>
      <c r="C12" s="3" t="s">
        <v>3</v>
      </c>
      <c r="D12" s="3">
        <v>50</v>
      </c>
      <c r="E12" s="31"/>
      <c r="F12" s="25">
        <f t="shared" si="0"/>
        <v>0</v>
      </c>
    </row>
    <row r="13" spans="1:6">
      <c r="A13" s="2">
        <v>7</v>
      </c>
      <c r="B13" s="9" t="s">
        <v>45</v>
      </c>
      <c r="C13" s="3" t="s">
        <v>3</v>
      </c>
      <c r="D13" s="3">
        <v>700</v>
      </c>
      <c r="E13" s="31"/>
      <c r="F13" s="25">
        <f t="shared" si="0"/>
        <v>0</v>
      </c>
    </row>
    <row r="14" spans="1:6">
      <c r="A14" s="2">
        <v>8</v>
      </c>
      <c r="B14" s="9" t="s">
        <v>44</v>
      </c>
      <c r="C14" s="3" t="s">
        <v>3</v>
      </c>
      <c r="D14" s="3">
        <v>600</v>
      </c>
      <c r="E14" s="31"/>
      <c r="F14" s="25">
        <f t="shared" si="0"/>
        <v>0</v>
      </c>
    </row>
    <row r="15" spans="1:6">
      <c r="A15" s="2">
        <v>9</v>
      </c>
      <c r="B15" s="9" t="s">
        <v>43</v>
      </c>
      <c r="C15" s="3" t="s">
        <v>3</v>
      </c>
      <c r="D15" s="3">
        <v>200</v>
      </c>
      <c r="E15" s="31"/>
      <c r="F15" s="25">
        <f t="shared" si="0"/>
        <v>0</v>
      </c>
    </row>
    <row r="16" spans="1:6">
      <c r="A16" s="2">
        <v>10</v>
      </c>
      <c r="B16" s="9" t="s">
        <v>124</v>
      </c>
      <c r="C16" s="3" t="s">
        <v>3</v>
      </c>
      <c r="D16" s="3">
        <v>70</v>
      </c>
      <c r="E16" s="31"/>
      <c r="F16" s="25">
        <f t="shared" si="0"/>
        <v>0</v>
      </c>
    </row>
    <row r="17" spans="1:6">
      <c r="A17" s="2">
        <v>11</v>
      </c>
      <c r="B17" s="9" t="s">
        <v>125</v>
      </c>
      <c r="C17" s="3" t="s">
        <v>3</v>
      </c>
      <c r="D17" s="3">
        <v>40</v>
      </c>
      <c r="E17" s="31"/>
      <c r="F17" s="25">
        <f t="shared" si="0"/>
        <v>0</v>
      </c>
    </row>
    <row r="18" spans="1:6">
      <c r="A18" s="2">
        <v>12</v>
      </c>
      <c r="B18" s="9" t="s">
        <v>42</v>
      </c>
      <c r="C18" s="3" t="s">
        <v>3</v>
      </c>
      <c r="D18" s="3">
        <v>60</v>
      </c>
      <c r="E18" s="31"/>
      <c r="F18" s="25">
        <f t="shared" si="0"/>
        <v>0</v>
      </c>
    </row>
    <row r="19" spans="1:6">
      <c r="A19" s="2">
        <v>13</v>
      </c>
      <c r="B19" s="9" t="s">
        <v>41</v>
      </c>
      <c r="C19" s="3" t="s">
        <v>3</v>
      </c>
      <c r="D19" s="3">
        <v>50</v>
      </c>
      <c r="E19" s="31"/>
      <c r="F19" s="25">
        <f t="shared" si="0"/>
        <v>0</v>
      </c>
    </row>
    <row r="20" spans="1:6">
      <c r="A20" s="2">
        <v>14</v>
      </c>
      <c r="B20" s="9" t="s">
        <v>126</v>
      </c>
      <c r="C20" s="3" t="s">
        <v>3</v>
      </c>
      <c r="D20" s="3">
        <v>350</v>
      </c>
      <c r="E20" s="31"/>
      <c r="F20" s="25">
        <f t="shared" si="0"/>
        <v>0</v>
      </c>
    </row>
    <row r="21" spans="1:6">
      <c r="A21" s="2">
        <v>15</v>
      </c>
      <c r="B21" s="9" t="s">
        <v>127</v>
      </c>
      <c r="C21" s="3" t="s">
        <v>3</v>
      </c>
      <c r="D21" s="3">
        <v>850</v>
      </c>
      <c r="E21" s="31"/>
      <c r="F21" s="25">
        <f t="shared" si="0"/>
        <v>0</v>
      </c>
    </row>
    <row r="22" spans="1:6">
      <c r="A22" s="2">
        <v>16</v>
      </c>
      <c r="B22" s="9" t="s">
        <v>128</v>
      </c>
      <c r="C22" s="3" t="s">
        <v>3</v>
      </c>
      <c r="D22" s="3">
        <v>850</v>
      </c>
      <c r="E22" s="31"/>
      <c r="F22" s="25">
        <f t="shared" si="0"/>
        <v>0</v>
      </c>
    </row>
    <row r="23" spans="1:6">
      <c r="A23" s="2">
        <v>17</v>
      </c>
      <c r="B23" s="9" t="s">
        <v>129</v>
      </c>
      <c r="C23" s="3" t="s">
        <v>4</v>
      </c>
      <c r="D23" s="3">
        <v>80</v>
      </c>
      <c r="E23" s="31"/>
      <c r="F23" s="25">
        <f t="shared" si="0"/>
        <v>0</v>
      </c>
    </row>
    <row r="24" spans="1:6">
      <c r="A24" s="2">
        <v>18</v>
      </c>
      <c r="B24" s="9" t="s">
        <v>132</v>
      </c>
      <c r="C24" s="3" t="s">
        <v>3</v>
      </c>
      <c r="D24" s="3">
        <v>10000</v>
      </c>
      <c r="E24" s="31"/>
      <c r="F24" s="25">
        <f t="shared" si="0"/>
        <v>0</v>
      </c>
    </row>
    <row r="25" spans="1:6">
      <c r="A25" s="2">
        <v>19</v>
      </c>
      <c r="B25" s="9" t="s">
        <v>130</v>
      </c>
      <c r="C25" s="3" t="s">
        <v>4</v>
      </c>
      <c r="D25" s="3">
        <v>50</v>
      </c>
      <c r="E25" s="31"/>
      <c r="F25" s="25">
        <f t="shared" si="0"/>
        <v>0</v>
      </c>
    </row>
    <row r="26" spans="1:6">
      <c r="A26" s="2">
        <v>20</v>
      </c>
      <c r="B26" s="9" t="s">
        <v>131</v>
      </c>
      <c r="C26" s="3" t="s">
        <v>4</v>
      </c>
      <c r="D26" s="3">
        <v>50</v>
      </c>
      <c r="E26" s="31"/>
      <c r="F26" s="25">
        <f t="shared" si="0"/>
        <v>0</v>
      </c>
    </row>
    <row r="27" spans="1:6">
      <c r="A27" s="2">
        <v>21</v>
      </c>
      <c r="B27" s="9" t="s">
        <v>18</v>
      </c>
      <c r="C27" s="3" t="s">
        <v>4</v>
      </c>
      <c r="D27" s="3">
        <v>50</v>
      </c>
      <c r="E27" s="31"/>
      <c r="F27" s="25">
        <f t="shared" si="0"/>
        <v>0</v>
      </c>
    </row>
    <row r="28" spans="1:6" ht="15">
      <c r="A28" s="62" t="s">
        <v>5</v>
      </c>
      <c r="B28" s="62"/>
      <c r="C28" s="62"/>
      <c r="D28" s="62"/>
      <c r="E28" s="63"/>
      <c r="F28" s="26">
        <f>SUM(F7:F27)</f>
        <v>0</v>
      </c>
    </row>
  </sheetData>
  <mergeCells count="1">
    <mergeCell ref="A28:E28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1"/>
  <sheetViews>
    <sheetView zoomScaleNormal="100" workbookViewId="0">
      <selection activeCell="D20" sqref="D19:D20"/>
    </sheetView>
  </sheetViews>
  <sheetFormatPr defaultRowHeight="14.25"/>
  <cols>
    <col min="1" max="1" width="6.5" customWidth="1"/>
    <col min="2" max="2" width="33.625" style="18" customWidth="1"/>
    <col min="3" max="3" width="10.625" customWidth="1"/>
    <col min="4" max="4" width="10.625" style="12" customWidth="1"/>
    <col min="5" max="5" width="15.625" style="32" customWidth="1"/>
    <col min="6" max="6" width="18.625" style="14" customWidth="1"/>
    <col min="7" max="7" width="13.125" customWidth="1"/>
  </cols>
  <sheetData>
    <row r="1" spans="1:6" ht="15">
      <c r="B1" s="21" t="s">
        <v>141</v>
      </c>
    </row>
    <row r="2" spans="1:6" ht="15">
      <c r="B2" s="21" t="s">
        <v>81</v>
      </c>
    </row>
    <row r="3" spans="1:6" ht="15">
      <c r="B3" s="21" t="s">
        <v>65</v>
      </c>
    </row>
    <row r="6" spans="1:6" ht="45">
      <c r="A6" s="6" t="s">
        <v>1</v>
      </c>
      <c r="B6" s="6" t="s">
        <v>0</v>
      </c>
      <c r="C6" s="7" t="s">
        <v>64</v>
      </c>
      <c r="D6" s="7" t="s">
        <v>6</v>
      </c>
      <c r="E6" s="33" t="s">
        <v>55</v>
      </c>
      <c r="F6" s="22" t="s">
        <v>58</v>
      </c>
    </row>
    <row r="7" spans="1:6">
      <c r="A7" s="2">
        <v>1</v>
      </c>
      <c r="B7" s="9" t="s">
        <v>103</v>
      </c>
      <c r="C7" s="3" t="s">
        <v>17</v>
      </c>
      <c r="D7" s="3">
        <v>1800</v>
      </c>
      <c r="E7" s="31"/>
      <c r="F7" s="25">
        <f>E7*D7</f>
        <v>0</v>
      </c>
    </row>
    <row r="8" spans="1:6" ht="28.5">
      <c r="A8" s="2">
        <v>2</v>
      </c>
      <c r="B8" s="9" t="s">
        <v>109</v>
      </c>
      <c r="C8" s="3" t="s">
        <v>4</v>
      </c>
      <c r="D8" s="3">
        <v>1000</v>
      </c>
      <c r="E8" s="31"/>
      <c r="F8" s="25">
        <f t="shared" ref="F8:F10" si="0">E8*D8</f>
        <v>0</v>
      </c>
    </row>
    <row r="9" spans="1:6">
      <c r="A9" s="2">
        <v>3</v>
      </c>
      <c r="B9" s="9" t="s">
        <v>133</v>
      </c>
      <c r="C9" s="3" t="s">
        <v>17</v>
      </c>
      <c r="D9" s="3">
        <v>400</v>
      </c>
      <c r="E9" s="31"/>
      <c r="F9" s="25">
        <f t="shared" si="0"/>
        <v>0</v>
      </c>
    </row>
    <row r="10" spans="1:6">
      <c r="A10" s="2">
        <v>4</v>
      </c>
      <c r="B10" s="9" t="s">
        <v>16</v>
      </c>
      <c r="C10" s="3" t="s">
        <v>4</v>
      </c>
      <c r="D10" s="5">
        <v>100</v>
      </c>
      <c r="E10" s="31"/>
      <c r="F10" s="25">
        <f t="shared" si="0"/>
        <v>0</v>
      </c>
    </row>
    <row r="11" spans="1:6" ht="15">
      <c r="A11" s="56" t="s">
        <v>5</v>
      </c>
      <c r="B11" s="57"/>
      <c r="C11" s="57"/>
      <c r="D11" s="57"/>
      <c r="E11" s="58"/>
      <c r="F11" s="23">
        <f>SUM(F7:F10)</f>
        <v>0</v>
      </c>
    </row>
  </sheetData>
  <mergeCells count="1">
    <mergeCell ref="A11:E1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F10"/>
  <sheetViews>
    <sheetView zoomScaleNormal="100" workbookViewId="0">
      <selection activeCell="B1" sqref="B1"/>
    </sheetView>
  </sheetViews>
  <sheetFormatPr defaultRowHeight="14.25"/>
  <cols>
    <col min="1" max="1" width="6.5" customWidth="1"/>
    <col min="2" max="2" width="33.625" style="18" customWidth="1"/>
    <col min="3" max="3" width="10.625" customWidth="1"/>
    <col min="4" max="4" width="10.625" style="12" customWidth="1"/>
    <col min="5" max="5" width="15.625" style="32" customWidth="1"/>
    <col min="6" max="6" width="18.625" style="14" customWidth="1"/>
    <col min="7" max="7" width="13.125" customWidth="1"/>
  </cols>
  <sheetData>
    <row r="1" spans="1:6" ht="15">
      <c r="B1" s="21" t="s">
        <v>142</v>
      </c>
    </row>
    <row r="2" spans="1:6" ht="15">
      <c r="B2" s="21" t="s">
        <v>81</v>
      </c>
    </row>
    <row r="3" spans="1:6" ht="15">
      <c r="B3" s="21" t="s">
        <v>68</v>
      </c>
    </row>
    <row r="8" spans="1:6" ht="45">
      <c r="A8" s="6" t="s">
        <v>1</v>
      </c>
      <c r="B8" s="6" t="s">
        <v>0</v>
      </c>
      <c r="C8" s="7" t="s">
        <v>64</v>
      </c>
      <c r="D8" s="7" t="s">
        <v>6</v>
      </c>
      <c r="E8" s="33" t="s">
        <v>55</v>
      </c>
      <c r="F8" s="22" t="s">
        <v>58</v>
      </c>
    </row>
    <row r="9" spans="1:6" ht="15">
      <c r="A9" s="2">
        <v>1</v>
      </c>
      <c r="B9" s="9" t="s">
        <v>86</v>
      </c>
      <c r="C9" s="3" t="s">
        <v>35</v>
      </c>
      <c r="D9" s="3">
        <v>10800</v>
      </c>
      <c r="E9" s="31"/>
      <c r="F9" s="29">
        <f>E9*D9</f>
        <v>0</v>
      </c>
    </row>
    <row r="10" spans="1:6" ht="15">
      <c r="A10" s="56" t="s">
        <v>5</v>
      </c>
      <c r="B10" s="57"/>
      <c r="C10" s="57"/>
      <c r="D10" s="57"/>
      <c r="E10" s="58"/>
      <c r="F10" s="30">
        <f>SUM(F9)</f>
        <v>0</v>
      </c>
    </row>
  </sheetData>
  <mergeCells count="1">
    <mergeCell ref="A10:E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F55"/>
  <sheetViews>
    <sheetView zoomScaleNormal="100" workbookViewId="0">
      <selection activeCell="G12" sqref="G12"/>
    </sheetView>
  </sheetViews>
  <sheetFormatPr defaultRowHeight="14.25"/>
  <cols>
    <col min="1" max="1" width="6.5" customWidth="1"/>
    <col min="2" max="2" width="33.625" style="18" customWidth="1"/>
    <col min="3" max="3" width="10.625" customWidth="1"/>
    <col min="4" max="4" width="10.625" style="12" customWidth="1"/>
    <col min="5" max="5" width="15.625" style="32" customWidth="1"/>
    <col min="6" max="6" width="18.625" style="14" customWidth="1"/>
    <col min="7" max="7" width="13.125" customWidth="1"/>
  </cols>
  <sheetData>
    <row r="1" spans="1:6" ht="15">
      <c r="B1" s="21" t="s">
        <v>143</v>
      </c>
    </row>
    <row r="2" spans="1:6" ht="15">
      <c r="B2" s="21" t="s">
        <v>81</v>
      </c>
    </row>
    <row r="3" spans="1:6" ht="15">
      <c r="B3" s="21" t="s">
        <v>67</v>
      </c>
    </row>
    <row r="6" spans="1:6" ht="45">
      <c r="A6" s="6" t="s">
        <v>1</v>
      </c>
      <c r="B6" s="6" t="s">
        <v>0</v>
      </c>
      <c r="C6" s="7" t="s">
        <v>64</v>
      </c>
      <c r="D6" s="7" t="s">
        <v>6</v>
      </c>
      <c r="E6" s="33" t="s">
        <v>55</v>
      </c>
      <c r="F6" s="22" t="s">
        <v>58</v>
      </c>
    </row>
    <row r="7" spans="1:6">
      <c r="A7" s="2">
        <v>1</v>
      </c>
      <c r="B7" s="9" t="s">
        <v>69</v>
      </c>
      <c r="C7" s="3" t="s">
        <v>3</v>
      </c>
      <c r="D7" s="3">
        <v>400</v>
      </c>
      <c r="E7" s="31"/>
      <c r="F7" s="25">
        <f>E7*D7</f>
        <v>0</v>
      </c>
    </row>
    <row r="8" spans="1:6">
      <c r="A8" s="2">
        <v>2</v>
      </c>
      <c r="B8" s="9" t="s">
        <v>46</v>
      </c>
      <c r="C8" s="3" t="s">
        <v>3</v>
      </c>
      <c r="D8" s="3">
        <v>300</v>
      </c>
      <c r="E8" s="31"/>
      <c r="F8" s="25">
        <f t="shared" ref="F8:F46" si="0">E8*D8</f>
        <v>0</v>
      </c>
    </row>
    <row r="9" spans="1:6">
      <c r="A9" s="2">
        <v>3</v>
      </c>
      <c r="B9" s="9" t="s">
        <v>70</v>
      </c>
      <c r="C9" s="3" t="s">
        <v>3</v>
      </c>
      <c r="D9" s="3">
        <v>1000</v>
      </c>
      <c r="E9" s="31"/>
      <c r="F9" s="25">
        <f t="shared" si="0"/>
        <v>0</v>
      </c>
    </row>
    <row r="10" spans="1:6">
      <c r="A10" s="2">
        <v>4</v>
      </c>
      <c r="B10" s="9" t="s">
        <v>47</v>
      </c>
      <c r="C10" s="3" t="s">
        <v>3</v>
      </c>
      <c r="D10" s="3">
        <v>50</v>
      </c>
      <c r="E10" s="31"/>
      <c r="F10" s="25">
        <f t="shared" si="0"/>
        <v>0</v>
      </c>
    </row>
    <row r="11" spans="1:6">
      <c r="A11" s="2">
        <v>5</v>
      </c>
      <c r="B11" s="9" t="s">
        <v>19</v>
      </c>
      <c r="C11" s="3" t="s">
        <v>35</v>
      </c>
      <c r="D11" s="3">
        <v>40</v>
      </c>
      <c r="E11" s="31"/>
      <c r="F11" s="25">
        <f t="shared" si="0"/>
        <v>0</v>
      </c>
    </row>
    <row r="12" spans="1:6" ht="28.5">
      <c r="A12" s="2">
        <v>6</v>
      </c>
      <c r="B12" s="9" t="s">
        <v>106</v>
      </c>
      <c r="C12" s="3" t="s">
        <v>3</v>
      </c>
      <c r="D12" s="3">
        <v>380</v>
      </c>
      <c r="E12" s="31"/>
      <c r="F12" s="25">
        <f t="shared" si="0"/>
        <v>0</v>
      </c>
    </row>
    <row r="13" spans="1:6">
      <c r="A13" s="2">
        <v>7</v>
      </c>
      <c r="B13" s="9" t="s">
        <v>71</v>
      </c>
      <c r="C13" s="3" t="s">
        <v>35</v>
      </c>
      <c r="D13" s="3">
        <v>750</v>
      </c>
      <c r="E13" s="31"/>
      <c r="F13" s="25">
        <f t="shared" si="0"/>
        <v>0</v>
      </c>
    </row>
    <row r="14" spans="1:6" ht="28.5">
      <c r="A14" s="2">
        <v>8</v>
      </c>
      <c r="B14" s="9" t="s">
        <v>76</v>
      </c>
      <c r="C14" s="3" t="s">
        <v>35</v>
      </c>
      <c r="D14" s="3">
        <v>100</v>
      </c>
      <c r="E14" s="31"/>
      <c r="F14" s="25">
        <f t="shared" si="0"/>
        <v>0</v>
      </c>
    </row>
    <row r="15" spans="1:6" ht="28.5">
      <c r="A15" s="2">
        <v>9</v>
      </c>
      <c r="B15" s="9" t="s">
        <v>72</v>
      </c>
      <c r="C15" s="3" t="s">
        <v>35</v>
      </c>
      <c r="D15" s="3">
        <v>15</v>
      </c>
      <c r="E15" s="31"/>
      <c r="F15" s="25">
        <f t="shared" si="0"/>
        <v>0</v>
      </c>
    </row>
    <row r="16" spans="1:6">
      <c r="A16" s="2">
        <v>10</v>
      </c>
      <c r="B16" s="9" t="s">
        <v>20</v>
      </c>
      <c r="C16" s="3" t="s">
        <v>35</v>
      </c>
      <c r="D16" s="3">
        <v>600</v>
      </c>
      <c r="E16" s="31"/>
      <c r="F16" s="25">
        <f t="shared" si="0"/>
        <v>0</v>
      </c>
    </row>
    <row r="17" spans="1:6">
      <c r="A17" s="2">
        <v>11</v>
      </c>
      <c r="B17" s="9" t="s">
        <v>21</v>
      </c>
      <c r="C17" s="3" t="s">
        <v>35</v>
      </c>
      <c r="D17" s="3">
        <v>20</v>
      </c>
      <c r="E17" s="31"/>
      <c r="F17" s="25">
        <f t="shared" si="0"/>
        <v>0</v>
      </c>
    </row>
    <row r="18" spans="1:6">
      <c r="A18" s="2">
        <v>12</v>
      </c>
      <c r="B18" s="9" t="s">
        <v>22</v>
      </c>
      <c r="C18" s="3" t="s">
        <v>35</v>
      </c>
      <c r="D18" s="3">
        <v>200</v>
      </c>
      <c r="E18" s="31"/>
      <c r="F18" s="25">
        <f t="shared" si="0"/>
        <v>0</v>
      </c>
    </row>
    <row r="19" spans="1:6">
      <c r="A19" s="2">
        <v>13</v>
      </c>
      <c r="B19" s="9" t="s">
        <v>23</v>
      </c>
      <c r="C19" s="3" t="s">
        <v>3</v>
      </c>
      <c r="D19" s="3">
        <v>100</v>
      </c>
      <c r="E19" s="31"/>
      <c r="F19" s="25">
        <f t="shared" si="0"/>
        <v>0</v>
      </c>
    </row>
    <row r="20" spans="1:6">
      <c r="A20" s="2">
        <v>14</v>
      </c>
      <c r="B20" s="9" t="s">
        <v>24</v>
      </c>
      <c r="C20" s="3" t="s">
        <v>35</v>
      </c>
      <c r="D20" s="3">
        <v>200</v>
      </c>
      <c r="E20" s="31"/>
      <c r="F20" s="25">
        <f t="shared" si="0"/>
        <v>0</v>
      </c>
    </row>
    <row r="21" spans="1:6" ht="28.5">
      <c r="A21" s="2">
        <v>15</v>
      </c>
      <c r="B21" s="9" t="s">
        <v>50</v>
      </c>
      <c r="C21" s="3" t="s">
        <v>35</v>
      </c>
      <c r="D21" s="3">
        <v>100</v>
      </c>
      <c r="E21" s="31"/>
      <c r="F21" s="25">
        <f t="shared" si="0"/>
        <v>0</v>
      </c>
    </row>
    <row r="22" spans="1:6">
      <c r="A22" s="2">
        <v>16</v>
      </c>
      <c r="B22" s="9" t="s">
        <v>53</v>
      </c>
      <c r="C22" s="3" t="s">
        <v>35</v>
      </c>
      <c r="D22" s="3">
        <v>200</v>
      </c>
      <c r="E22" s="31"/>
      <c r="F22" s="25">
        <f t="shared" si="0"/>
        <v>0</v>
      </c>
    </row>
    <row r="23" spans="1:6" ht="28.5">
      <c r="A23" s="2">
        <v>17</v>
      </c>
      <c r="B23" s="9" t="s">
        <v>49</v>
      </c>
      <c r="C23" s="3" t="s">
        <v>35</v>
      </c>
      <c r="D23" s="3">
        <v>600</v>
      </c>
      <c r="E23" s="31"/>
      <c r="F23" s="25">
        <f t="shared" si="0"/>
        <v>0</v>
      </c>
    </row>
    <row r="24" spans="1:6">
      <c r="A24" s="2">
        <v>18</v>
      </c>
      <c r="B24" s="9" t="s">
        <v>25</v>
      </c>
      <c r="C24" s="3" t="s">
        <v>35</v>
      </c>
      <c r="D24" s="3">
        <v>400</v>
      </c>
      <c r="E24" s="31"/>
      <c r="F24" s="25">
        <f t="shared" si="0"/>
        <v>0</v>
      </c>
    </row>
    <row r="25" spans="1:6">
      <c r="A25" s="2">
        <v>19</v>
      </c>
      <c r="B25" s="9" t="s">
        <v>26</v>
      </c>
      <c r="C25" s="3" t="s">
        <v>35</v>
      </c>
      <c r="D25" s="3">
        <v>250</v>
      </c>
      <c r="E25" s="31"/>
      <c r="F25" s="25">
        <f t="shared" si="0"/>
        <v>0</v>
      </c>
    </row>
    <row r="26" spans="1:6">
      <c r="A26" s="2">
        <v>20</v>
      </c>
      <c r="B26" s="9" t="s">
        <v>27</v>
      </c>
      <c r="C26" s="3" t="s">
        <v>35</v>
      </c>
      <c r="D26" s="3">
        <v>270</v>
      </c>
      <c r="E26" s="31"/>
      <c r="F26" s="25">
        <f t="shared" si="0"/>
        <v>0</v>
      </c>
    </row>
    <row r="27" spans="1:6">
      <c r="A27" s="2">
        <v>21</v>
      </c>
      <c r="B27" s="9" t="s">
        <v>28</v>
      </c>
      <c r="C27" s="3" t="s">
        <v>35</v>
      </c>
      <c r="D27" s="3">
        <v>200</v>
      </c>
      <c r="E27" s="31"/>
      <c r="F27" s="25">
        <f t="shared" si="0"/>
        <v>0</v>
      </c>
    </row>
    <row r="28" spans="1:6">
      <c r="A28" s="2">
        <v>22</v>
      </c>
      <c r="B28" s="9" t="s">
        <v>29</v>
      </c>
      <c r="C28" s="3" t="s">
        <v>35</v>
      </c>
      <c r="D28" s="3">
        <v>10</v>
      </c>
      <c r="E28" s="31"/>
      <c r="F28" s="25">
        <f t="shared" si="0"/>
        <v>0</v>
      </c>
    </row>
    <row r="29" spans="1:6">
      <c r="A29" s="2">
        <v>23</v>
      </c>
      <c r="B29" s="9" t="s">
        <v>30</v>
      </c>
      <c r="C29" s="3" t="s">
        <v>35</v>
      </c>
      <c r="D29" s="3">
        <v>40</v>
      </c>
      <c r="E29" s="31"/>
      <c r="F29" s="25">
        <f t="shared" si="0"/>
        <v>0</v>
      </c>
    </row>
    <row r="30" spans="1:6">
      <c r="A30" s="2">
        <v>24</v>
      </c>
      <c r="B30" s="9" t="s">
        <v>31</v>
      </c>
      <c r="C30" s="3" t="s">
        <v>35</v>
      </c>
      <c r="D30" s="3">
        <v>280</v>
      </c>
      <c r="E30" s="31"/>
      <c r="F30" s="25">
        <f t="shared" si="0"/>
        <v>0</v>
      </c>
    </row>
    <row r="31" spans="1:6">
      <c r="A31" s="2">
        <v>25</v>
      </c>
      <c r="B31" s="9" t="s">
        <v>32</v>
      </c>
      <c r="C31" s="3" t="s">
        <v>35</v>
      </c>
      <c r="D31" s="3">
        <v>220</v>
      </c>
      <c r="E31" s="31"/>
      <c r="F31" s="25">
        <f t="shared" si="0"/>
        <v>0</v>
      </c>
    </row>
    <row r="32" spans="1:6">
      <c r="A32" s="2">
        <v>26</v>
      </c>
      <c r="B32" s="9" t="s">
        <v>33</v>
      </c>
      <c r="C32" s="3" t="s">
        <v>35</v>
      </c>
      <c r="D32" s="3">
        <v>20</v>
      </c>
      <c r="E32" s="31"/>
      <c r="F32" s="25">
        <f t="shared" si="0"/>
        <v>0</v>
      </c>
    </row>
    <row r="33" spans="1:6" ht="28.5">
      <c r="A33" s="2">
        <v>27</v>
      </c>
      <c r="B33" s="9" t="s">
        <v>51</v>
      </c>
      <c r="C33" s="3" t="s">
        <v>35</v>
      </c>
      <c r="D33" s="3">
        <v>40</v>
      </c>
      <c r="E33" s="31"/>
      <c r="F33" s="25">
        <f t="shared" si="0"/>
        <v>0</v>
      </c>
    </row>
    <row r="34" spans="1:6">
      <c r="A34" s="2">
        <v>28</v>
      </c>
      <c r="B34" s="9" t="s">
        <v>52</v>
      </c>
      <c r="C34" s="3" t="s">
        <v>35</v>
      </c>
      <c r="D34" s="3">
        <v>10</v>
      </c>
      <c r="E34" s="31"/>
      <c r="F34" s="25">
        <f t="shared" si="0"/>
        <v>0</v>
      </c>
    </row>
    <row r="35" spans="1:6">
      <c r="A35" s="2">
        <v>29</v>
      </c>
      <c r="B35" s="9" t="s">
        <v>34</v>
      </c>
      <c r="C35" s="3" t="s">
        <v>3</v>
      </c>
      <c r="D35" s="3">
        <v>400</v>
      </c>
      <c r="E35" s="31"/>
      <c r="F35" s="25">
        <f t="shared" si="0"/>
        <v>0</v>
      </c>
    </row>
    <row r="36" spans="1:6">
      <c r="A36" s="2">
        <v>30</v>
      </c>
      <c r="B36" s="9" t="s">
        <v>73</v>
      </c>
      <c r="C36" s="3" t="s">
        <v>3</v>
      </c>
      <c r="D36" s="3">
        <v>150</v>
      </c>
      <c r="E36" s="31"/>
      <c r="F36" s="25">
        <f t="shared" si="0"/>
        <v>0</v>
      </c>
    </row>
    <row r="37" spans="1:6" ht="28.5">
      <c r="A37" s="2">
        <v>31</v>
      </c>
      <c r="B37" s="9" t="s">
        <v>48</v>
      </c>
      <c r="C37" s="3" t="s">
        <v>17</v>
      </c>
      <c r="D37" s="3">
        <v>150</v>
      </c>
      <c r="E37" s="31"/>
      <c r="F37" s="25">
        <f t="shared" si="0"/>
        <v>0</v>
      </c>
    </row>
    <row r="38" spans="1:6" ht="28.5">
      <c r="A38" s="2">
        <v>32</v>
      </c>
      <c r="B38" s="9" t="s">
        <v>108</v>
      </c>
      <c r="C38" s="3" t="s">
        <v>35</v>
      </c>
      <c r="D38" s="3">
        <v>1440</v>
      </c>
      <c r="E38" s="31"/>
      <c r="F38" s="25">
        <f t="shared" si="0"/>
        <v>0</v>
      </c>
    </row>
    <row r="39" spans="1:6">
      <c r="A39" s="2">
        <v>33</v>
      </c>
      <c r="B39" s="9" t="s">
        <v>79</v>
      </c>
      <c r="C39" s="3" t="s">
        <v>35</v>
      </c>
      <c r="D39" s="3">
        <v>20</v>
      </c>
      <c r="E39" s="31"/>
      <c r="F39" s="25">
        <f t="shared" si="0"/>
        <v>0</v>
      </c>
    </row>
    <row r="40" spans="1:6" ht="42.75">
      <c r="A40" s="2">
        <v>34</v>
      </c>
      <c r="B40" s="9" t="s">
        <v>54</v>
      </c>
      <c r="C40" s="3" t="s">
        <v>35</v>
      </c>
      <c r="D40" s="3">
        <v>250</v>
      </c>
      <c r="E40" s="31"/>
      <c r="F40" s="25">
        <f t="shared" si="0"/>
        <v>0</v>
      </c>
    </row>
    <row r="41" spans="1:6">
      <c r="A41" s="2">
        <v>35</v>
      </c>
      <c r="B41" s="9" t="s">
        <v>80</v>
      </c>
      <c r="C41" s="3" t="s">
        <v>35</v>
      </c>
      <c r="D41" s="3">
        <v>30</v>
      </c>
      <c r="E41" s="31"/>
      <c r="F41" s="25">
        <f t="shared" si="0"/>
        <v>0</v>
      </c>
    </row>
    <row r="42" spans="1:6" ht="28.5">
      <c r="A42" s="2">
        <v>36</v>
      </c>
      <c r="B42" s="9" t="s">
        <v>77</v>
      </c>
      <c r="C42" s="3" t="s">
        <v>35</v>
      </c>
      <c r="D42" s="3">
        <v>30</v>
      </c>
      <c r="E42" s="31"/>
      <c r="F42" s="25">
        <f t="shared" si="0"/>
        <v>0</v>
      </c>
    </row>
    <row r="43" spans="1:6" ht="28.5">
      <c r="A43" s="2">
        <v>37</v>
      </c>
      <c r="B43" s="17" t="s">
        <v>78</v>
      </c>
      <c r="C43" s="4" t="s">
        <v>35</v>
      </c>
      <c r="D43" s="4">
        <v>20</v>
      </c>
      <c r="E43" s="35"/>
      <c r="F43" s="25">
        <f t="shared" si="0"/>
        <v>0</v>
      </c>
    </row>
    <row r="44" spans="1:6" ht="46.5" customHeight="1">
      <c r="A44" s="2">
        <v>38</v>
      </c>
      <c r="B44" s="9" t="s">
        <v>110</v>
      </c>
      <c r="C44" s="3" t="s">
        <v>35</v>
      </c>
      <c r="D44" s="3">
        <v>1200</v>
      </c>
      <c r="E44" s="31"/>
      <c r="F44" s="25">
        <f t="shared" si="0"/>
        <v>0</v>
      </c>
    </row>
    <row r="45" spans="1:6" ht="46.5" customHeight="1">
      <c r="A45" s="2">
        <v>39</v>
      </c>
      <c r="B45" s="9" t="s">
        <v>111</v>
      </c>
      <c r="C45" s="3" t="s">
        <v>35</v>
      </c>
      <c r="D45" s="3">
        <v>200</v>
      </c>
      <c r="E45" s="31"/>
      <c r="F45" s="25">
        <f t="shared" si="0"/>
        <v>0</v>
      </c>
    </row>
    <row r="46" spans="1:6" ht="46.5" customHeight="1">
      <c r="A46" s="2">
        <v>40</v>
      </c>
      <c r="B46" s="9" t="s">
        <v>112</v>
      </c>
      <c r="C46" s="3" t="s">
        <v>35</v>
      </c>
      <c r="D46" s="3">
        <v>50</v>
      </c>
      <c r="E46" s="31"/>
      <c r="F46" s="25">
        <f t="shared" si="0"/>
        <v>0</v>
      </c>
    </row>
    <row r="47" spans="1:6" ht="15">
      <c r="A47" s="64" t="s">
        <v>5</v>
      </c>
      <c r="B47" s="62"/>
      <c r="C47" s="62"/>
      <c r="D47" s="62"/>
      <c r="E47" s="63"/>
      <c r="F47" s="26">
        <f>SUM(F7:F46)</f>
        <v>0</v>
      </c>
    </row>
    <row r="49" spans="6:6" ht="15">
      <c r="F49" s="13"/>
    </row>
    <row r="55" spans="6:6" ht="15">
      <c r="F55" s="28"/>
    </row>
  </sheetData>
  <mergeCells count="1">
    <mergeCell ref="A47:E47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10</vt:i4>
      </vt:variant>
    </vt:vector>
  </HeadingPairs>
  <TitlesOfParts>
    <vt:vector size="10" baseType="lpstr">
      <vt:lpstr>mrożonki</vt:lpstr>
      <vt:lpstr>owoce</vt:lpstr>
      <vt:lpstr>drób</vt:lpstr>
      <vt:lpstr>mięso</vt:lpstr>
      <vt:lpstr>pieczywo</vt:lpstr>
      <vt:lpstr>warzywa</vt:lpstr>
      <vt:lpstr>nabiał</vt:lpstr>
      <vt:lpstr>jaja</vt:lpstr>
      <vt:lpstr>prod. spożywcze</vt:lpstr>
      <vt:lpstr>SUMA</vt:lpstr>
    </vt:vector>
  </TitlesOfParts>
  <Company>Ministrerstwo Edukacji Narodowej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2021-11-26T10:11:52Z</cp:lastPrinted>
  <dcterms:created xsi:type="dcterms:W3CDTF">2019-11-15T09:30:05Z</dcterms:created>
  <dcterms:modified xsi:type="dcterms:W3CDTF">2021-12-03T11:04:01Z</dcterms:modified>
</cp:coreProperties>
</file>